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9170" windowHeight="6105" firstSheet="12" activeTab="18"/>
  </bookViews>
  <sheets>
    <sheet name="01.06.2012" sheetId="1" r:id="rId1"/>
    <sheet name="05.06.2012" sheetId="2" r:id="rId2"/>
    <sheet name="06.06.2012" sheetId="3" r:id="rId3"/>
    <sheet name="07.06.2012" sheetId="4" r:id="rId4"/>
    <sheet name="08.06.2012" sheetId="5" r:id="rId5"/>
    <sheet name="11.06.2012" sheetId="6" r:id="rId6"/>
    <sheet name="12.06.2012" sheetId="7" r:id="rId7"/>
    <sheet name="13.06.2012" sheetId="8" r:id="rId8"/>
    <sheet name="14.06.2012" sheetId="9" r:id="rId9"/>
    <sheet name="15.06.2012" sheetId="10" r:id="rId10"/>
    <sheet name="18.06.2012" sheetId="11" r:id="rId11"/>
    <sheet name="19.06.2012" sheetId="12" r:id="rId12"/>
    <sheet name="20.06.2012" sheetId="13" r:id="rId13"/>
    <sheet name="21.06.2012" sheetId="14" r:id="rId14"/>
    <sheet name="22.06.2012" sheetId="15" r:id="rId15"/>
    <sheet name="25.06.2012" sheetId="16" r:id="rId16"/>
    <sheet name="26.06.2012" sheetId="17" r:id="rId17"/>
    <sheet name="27.06.2012" sheetId="18" r:id="rId18"/>
    <sheet name="28.06.2012" sheetId="19" r:id="rId19"/>
    <sheet name="29.06.2012" sheetId="20" r:id="rId20"/>
  </sheets>
  <definedNames/>
  <calcPr fullCalcOnLoad="1"/>
</workbook>
</file>

<file path=xl/sharedStrings.xml><?xml version="1.0" encoding="utf-8"?>
<sst xmlns="http://schemas.openxmlformats.org/spreadsheetml/2006/main" count="537" uniqueCount="121">
  <si>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</si>
  <si>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</si>
  <si>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</si>
  <si>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</si>
  <si>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</si>
  <si>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</si>
  <si>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</si>
  <si>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</si>
  <si>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</si>
  <si>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</si>
  <si>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</si>
  <si>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</si>
  <si>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</si>
  <si>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</si>
  <si>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</si>
  <si>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</si>
  <si>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</si>
  <si>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>materiale</t>
  </si>
  <si>
    <t xml:space="preserve">                            Ec. Vlad Laurentiu</t>
  </si>
  <si>
    <t xml:space="preserve">                     Ec. Vlad Laurentiu</t>
  </si>
  <si>
    <t>prestari servicii</t>
  </si>
  <si>
    <t>carduri salariati</t>
  </si>
  <si>
    <t>TEHNOMED SERVICE</t>
  </si>
  <si>
    <t>materiale sanitare</t>
  </si>
  <si>
    <t>EPRUBETA FARM</t>
  </si>
  <si>
    <t>BELLA ROMANIA</t>
  </si>
  <si>
    <t>SPITAL SAPOCA</t>
  </si>
  <si>
    <t>alimente</t>
  </si>
  <si>
    <t>energie electrica</t>
  </si>
  <si>
    <t>GDF SUEZ</t>
  </si>
  <si>
    <t>gaze naturale</t>
  </si>
  <si>
    <t>OMV PETROM</t>
  </si>
  <si>
    <t>ANDRIMEX</t>
  </si>
  <si>
    <t>ELSSADO MARKET</t>
  </si>
  <si>
    <t>POENARU MARIN</t>
  </si>
  <si>
    <t>ridicare numerar</t>
  </si>
  <si>
    <t>ARONAX</t>
  </si>
  <si>
    <t>COMAT</t>
  </si>
  <si>
    <t>COMPANIA DE APA</t>
  </si>
  <si>
    <t>DANY CRIS</t>
  </si>
  <si>
    <t>GINAR PROD PANIF</t>
  </si>
  <si>
    <t>RAZIMED</t>
  </si>
  <si>
    <t>PETROM DISTRIBUTIE GAZE</t>
  </si>
  <si>
    <t>apa potabila</t>
  </si>
  <si>
    <t xml:space="preserve">                      Ec. Vlad Laurentiu</t>
  </si>
  <si>
    <t xml:space="preserve">       Ec. Popescu Dumitru</t>
  </si>
  <si>
    <t>TRIDENT SERVICE</t>
  </si>
  <si>
    <t xml:space="preserve">                               Ec. Vlad Laurentiu</t>
  </si>
  <si>
    <t xml:space="preserve">                        Ec. Vlad Laurentiu</t>
  </si>
  <si>
    <t>cheltuieli gospodaresti</t>
  </si>
  <si>
    <t>PRIMARIA BERCA</t>
  </si>
  <si>
    <t>PLUS IMPEX</t>
  </si>
  <si>
    <t>HOBA ECOLOGIC</t>
  </si>
  <si>
    <t>chelt personal af. lunii mai  2012</t>
  </si>
  <si>
    <t>CLEAN ECO FARM</t>
  </si>
  <si>
    <t>restituire garantie participare licitatie</t>
  </si>
  <si>
    <t>MEDICAL WASTE SRL</t>
  </si>
  <si>
    <t>IRIDEX GROUP IMPORT EXPORT</t>
  </si>
  <si>
    <t>ECO BURN</t>
  </si>
  <si>
    <t>PANSIPROD MEDICAL</t>
  </si>
  <si>
    <t>PLASTIC PROD</t>
  </si>
  <si>
    <t>SANIMED INTERNATIONAL</t>
  </si>
  <si>
    <t>SOCORO SUPPLY</t>
  </si>
  <si>
    <t>GLOBAL EQUIPMENTS</t>
  </si>
  <si>
    <t>BENSER</t>
  </si>
  <si>
    <t>COMFORTUNA</t>
  </si>
  <si>
    <t>CLEAN ECO</t>
  </si>
  <si>
    <t>CO&amp;CO CONSUMER</t>
  </si>
  <si>
    <t>ELECTRICA SA</t>
  </si>
  <si>
    <t>IBERIA</t>
  </si>
  <si>
    <t>ECHO PLUS</t>
  </si>
  <si>
    <t xml:space="preserve">materiale </t>
  </si>
  <si>
    <t>motorina</t>
  </si>
  <si>
    <t>benzina</t>
  </si>
  <si>
    <t>reactivi</t>
  </si>
  <si>
    <t>combustibil termic lichid</t>
  </si>
  <si>
    <t>salarii aferente lunii mai</t>
  </si>
  <si>
    <t>A&amp;G MED TRADING</t>
  </si>
  <si>
    <t>medicamente</t>
  </si>
  <si>
    <t>EUROPHARM HOLDING</t>
  </si>
  <si>
    <t xml:space="preserve">PHARMA </t>
  </si>
  <si>
    <t>POLISANO SIBIU</t>
  </si>
  <si>
    <t>FELSIN FARM</t>
  </si>
  <si>
    <t>FARMACEUTICA REMEDIA</t>
  </si>
  <si>
    <t>FARMEXIM BUCURESTI</t>
  </si>
  <si>
    <t>ROMASTRU TRADING</t>
  </si>
  <si>
    <t>A&amp;A MEDICAL PLOIESTI</t>
  </si>
  <si>
    <t>PHARMAFARM</t>
  </si>
  <si>
    <t>CHEQUE DEJEUNER</t>
  </si>
  <si>
    <t>ELECTRICA</t>
  </si>
  <si>
    <t>ROMTELECOM</t>
  </si>
  <si>
    <t>convorbiri telefonice</t>
  </si>
  <si>
    <t>D.S.P. - Buzau</t>
  </si>
  <si>
    <t>servicii internet</t>
  </si>
  <si>
    <t>DYOMEDICA</t>
  </si>
  <si>
    <t>FRIGOTEHNICA</t>
  </si>
  <si>
    <t>INGENIOS SOLUTIONS</t>
  </si>
  <si>
    <t>MARIDOR</t>
  </si>
  <si>
    <t>MEDCENTER</t>
  </si>
  <si>
    <t>MEDICOM</t>
  </si>
  <si>
    <t>MIGA COM</t>
  </si>
  <si>
    <t>RER ECOLOGIC</t>
  </si>
  <si>
    <t>ROMPREST ENERGY</t>
  </si>
  <si>
    <t>TOTAL JUNIOR</t>
  </si>
  <si>
    <t>TROCOT INTERGRUP</t>
  </si>
  <si>
    <t>ZUGRAVUL</t>
  </si>
  <si>
    <t>BUGETUL DE STAT</t>
  </si>
  <si>
    <t>cote salarii af.lunii mai</t>
  </si>
  <si>
    <t>reparatii curente</t>
  </si>
  <si>
    <t>FARMEXPERT DCI PLOIESTI</t>
  </si>
  <si>
    <t>C.T.C.E. PIATRA NEAMT</t>
  </si>
  <si>
    <t xml:space="preserve">IMPARAT </t>
  </si>
  <si>
    <t>A.D.M. FARM</t>
  </si>
  <si>
    <t>COMFORTUNA'93</t>
  </si>
  <si>
    <t>ORANGE ROMANIA</t>
  </si>
  <si>
    <t>INFOSOFT BRAILA</t>
  </si>
  <si>
    <t>SPITAL SAPOCA - EXTRABUGETAR</t>
  </si>
  <si>
    <t>A&amp;S INTERNATIONAL</t>
  </si>
  <si>
    <t>G4S CASH SOLUTIONS</t>
  </si>
  <si>
    <t>IRIDEX</t>
  </si>
  <si>
    <t>IBERIA COM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</si>
</sst>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60"/>
  <sheetViews>
    <sheetView workbookViewId="0" topLeftCell="A16">
      <selection activeCell="B52" sqref="B52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16.421875" style="0" customWidth="1"/>
  </cols>
  <sheetData>
    <row r="4" spans="1:4" ht="15.75">
      <c r="A4" s="22" t="s">
        <v>14</v>
      </c>
      <c r="B4" s="22"/>
      <c r="C4" s="22"/>
      <c r="D4" s="22"/>
    </row>
    <row r="5" spans="1:4" ht="15.75">
      <c r="A5" s="22" t="s">
        <v>15</v>
      </c>
      <c r="B5" s="22"/>
      <c r="C5" s="22"/>
      <c r="D5" s="22"/>
    </row>
    <row r="11" spans="1:4" ht="12.75">
      <c r="A11" s="23" t="s">
        <v>0</v>
      </c>
      <c r="B11" s="23" t="s">
        <v>1</v>
      </c>
      <c r="C11" s="28" t="s">
        <v>2</v>
      </c>
      <c r="D11" s="28" t="s">
        <v>3</v>
      </c>
    </row>
    <row r="12" spans="1:4" ht="12.75">
      <c r="A12" s="24"/>
      <c r="B12" s="26"/>
      <c r="C12" s="29"/>
      <c r="D12" s="29"/>
    </row>
    <row r="13" spans="1:4" ht="12.75">
      <c r="A13" s="25"/>
      <c r="B13" s="27"/>
      <c r="C13" s="30"/>
      <c r="D13" s="30"/>
    </row>
    <row r="14" spans="1:4" ht="15.75" customHeight="1">
      <c r="A14" s="31" t="s">
        <v>4</v>
      </c>
      <c r="B14" s="33">
        <v>0</v>
      </c>
      <c r="C14" s="35"/>
      <c r="D14" s="35"/>
    </row>
    <row r="15" spans="1:4" ht="12.75">
      <c r="A15" s="32"/>
      <c r="B15" s="34"/>
      <c r="C15" s="36"/>
      <c r="D15" s="36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31" t="s">
        <v>5</v>
      </c>
      <c r="B23" s="33">
        <v>0</v>
      </c>
      <c r="C23" s="35"/>
      <c r="D23" s="35"/>
    </row>
    <row r="24" spans="1:4" ht="12.75">
      <c r="A24" s="32"/>
      <c r="B24" s="34"/>
      <c r="C24" s="36"/>
      <c r="D24" s="36"/>
    </row>
    <row r="25" spans="1:4" ht="12.75">
      <c r="A25" s="1"/>
      <c r="B25" s="2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8" customHeight="1">
      <c r="A37" s="37" t="s">
        <v>6</v>
      </c>
      <c r="B37" s="33">
        <v>0</v>
      </c>
      <c r="C37" s="35"/>
      <c r="D37" s="35"/>
    </row>
    <row r="38" spans="1:4" ht="15.75" customHeight="1">
      <c r="A38" s="38"/>
      <c r="B38" s="34"/>
      <c r="C38" s="36"/>
      <c r="D38" s="36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31" t="s">
        <v>7</v>
      </c>
      <c r="B45" s="33">
        <v>0</v>
      </c>
      <c r="C45" s="35"/>
      <c r="D45" s="35"/>
    </row>
    <row r="46" spans="1:4" ht="12.75">
      <c r="A46" s="32"/>
      <c r="B46" s="34"/>
      <c r="C46" s="36"/>
      <c r="D46" s="36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5.75">
      <c r="A51" s="9" t="s">
        <v>16</v>
      </c>
      <c r="B51" s="10">
        <v>0</v>
      </c>
      <c r="C51" s="9"/>
      <c r="D51" s="9"/>
    </row>
    <row r="52" ht="12.75">
      <c r="B52" s="3"/>
    </row>
    <row r="53" ht="12.75">
      <c r="B53" s="3"/>
    </row>
    <row r="54" spans="1:4" ht="15.75">
      <c r="A54" s="5" t="s">
        <v>8</v>
      </c>
      <c r="B54" s="3"/>
      <c r="C54" s="22" t="s">
        <v>10</v>
      </c>
      <c r="D54" s="22"/>
    </row>
    <row r="55" spans="1:4" ht="15.75">
      <c r="A55" s="4" t="s">
        <v>9</v>
      </c>
      <c r="B55" s="3"/>
      <c r="C55" s="39" t="s">
        <v>11</v>
      </c>
      <c r="D55" s="39"/>
    </row>
    <row r="56" ht="12.75">
      <c r="B56" s="3"/>
    </row>
    <row r="57" ht="12.75">
      <c r="B57" s="3"/>
    </row>
    <row r="58" ht="12.75">
      <c r="B58" s="3"/>
    </row>
    <row r="59" spans="2:4" ht="15.75">
      <c r="B59" s="3"/>
      <c r="C59" s="22" t="s">
        <v>12</v>
      </c>
      <c r="D59" s="22"/>
    </row>
    <row r="60" spans="2:4" ht="15.75">
      <c r="B60" s="3"/>
      <c r="C60" s="22" t="s">
        <v>13</v>
      </c>
      <c r="D60" s="22"/>
    </row>
  </sheetData>
  <mergeCells count="26">
    <mergeCell ref="C54:D54"/>
    <mergeCell ref="C55:D55"/>
    <mergeCell ref="A45:A46"/>
    <mergeCell ref="B45:B46"/>
    <mergeCell ref="C45:C46"/>
    <mergeCell ref="D45:D46"/>
    <mergeCell ref="A37:A38"/>
    <mergeCell ref="B37:B38"/>
    <mergeCell ref="C37:C38"/>
    <mergeCell ref="D37:D38"/>
    <mergeCell ref="C14:C15"/>
    <mergeCell ref="D14:D15"/>
    <mergeCell ref="A23:A24"/>
    <mergeCell ref="B23:B24"/>
    <mergeCell ref="C23:C24"/>
    <mergeCell ref="D23:D24"/>
    <mergeCell ref="C59:D59"/>
    <mergeCell ref="C60:D60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6:G86"/>
  <sheetViews>
    <sheetView workbookViewId="0" topLeftCell="D46">
      <selection activeCell="J25" sqref="J25"/>
    </sheetView>
  </sheetViews>
  <sheetFormatPr defaultColWidth="9.140625" defaultRowHeight="12.75"/>
  <cols>
    <col min="4" max="4" width="34.57421875" style="0" customWidth="1"/>
    <col min="5" max="5" width="14.140625" style="0" customWidth="1"/>
    <col min="6" max="6" width="27.7109375" style="0" customWidth="1"/>
    <col min="7" max="7" width="24.28125" style="0" customWidth="1"/>
  </cols>
  <sheetData>
    <row r="6" spans="4:7" ht="15.75">
      <c r="D6" s="22" t="s">
        <v>14</v>
      </c>
      <c r="E6" s="22"/>
      <c r="F6" s="22"/>
      <c r="G6" s="22"/>
    </row>
    <row r="7" spans="4:7" ht="15.75">
      <c r="D7" s="22" t="s">
        <v>15</v>
      </c>
      <c r="E7" s="22"/>
      <c r="F7" s="22"/>
      <c r="G7" s="22"/>
    </row>
    <row r="12" spans="4:7" ht="12.75">
      <c r="D12" s="28" t="s">
        <v>0</v>
      </c>
      <c r="E12" s="28" t="s">
        <v>1</v>
      </c>
      <c r="F12" s="28" t="s">
        <v>2</v>
      </c>
      <c r="G12" s="28" t="s">
        <v>3</v>
      </c>
    </row>
    <row r="13" spans="4:7" ht="12.75">
      <c r="D13" s="29"/>
      <c r="E13" s="40"/>
      <c r="F13" s="29"/>
      <c r="G13" s="29"/>
    </row>
    <row r="14" spans="4:7" ht="12.75">
      <c r="D14" s="30"/>
      <c r="E14" s="41"/>
      <c r="F14" s="30"/>
      <c r="G14" s="30"/>
    </row>
    <row r="15" spans="4:7" ht="12.75">
      <c r="D15" s="31" t="s">
        <v>4</v>
      </c>
      <c r="E15" s="33">
        <v>270182</v>
      </c>
      <c r="F15" s="35"/>
      <c r="G15" s="35"/>
    </row>
    <row r="16" spans="4:7" ht="12.75">
      <c r="D16" s="32"/>
      <c r="E16" s="34"/>
      <c r="F16" s="36"/>
      <c r="G16" s="36"/>
    </row>
    <row r="17" spans="4:7" ht="12.75" customHeight="1">
      <c r="D17" s="1"/>
      <c r="E17" s="11">
        <v>270182</v>
      </c>
      <c r="F17" s="16" t="s">
        <v>35</v>
      </c>
      <c r="G17" s="6" t="s">
        <v>76</v>
      </c>
    </row>
    <row r="18" spans="4:7" ht="12.75">
      <c r="D18" s="1"/>
      <c r="E18" s="1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31" t="s">
        <v>5</v>
      </c>
      <c r="E24" s="33">
        <f>E26+E27+E28+E29+E30+E31+E32+E33+E34+E35+E36+E37+E38+E39+E40+E41+E42+E43+E44+E45+E46+E47+E48+E49+E50+E51+E52+E53+E54+E55+E56+E57+E58+E59</f>
        <v>418620.8000000001</v>
      </c>
      <c r="F24" s="35"/>
      <c r="G24" s="35"/>
    </row>
    <row r="25" spans="4:7" ht="12.75">
      <c r="D25" s="32"/>
      <c r="E25" s="34"/>
      <c r="F25" s="36"/>
      <c r="G25" s="36"/>
    </row>
    <row r="26" spans="4:7" ht="12.75">
      <c r="D26" s="1"/>
      <c r="E26" s="11">
        <v>892.8</v>
      </c>
      <c r="F26" s="1" t="s">
        <v>59</v>
      </c>
      <c r="G26" s="1" t="s">
        <v>23</v>
      </c>
    </row>
    <row r="27" spans="4:7" ht="12.75">
      <c r="D27" s="1"/>
      <c r="E27" s="11">
        <v>539</v>
      </c>
      <c r="F27" s="1" t="s">
        <v>22</v>
      </c>
      <c r="G27" s="1" t="s">
        <v>23</v>
      </c>
    </row>
    <row r="28" spans="4:7" ht="12.75">
      <c r="D28" s="1"/>
      <c r="E28" s="11">
        <v>1953</v>
      </c>
      <c r="F28" s="1" t="s">
        <v>60</v>
      </c>
      <c r="G28" s="1" t="s">
        <v>23</v>
      </c>
    </row>
    <row r="29" spans="4:7" ht="12.75">
      <c r="D29" s="1"/>
      <c r="E29" s="11">
        <v>1215.2</v>
      </c>
      <c r="F29" s="1" t="s">
        <v>24</v>
      </c>
      <c r="G29" s="1" t="s">
        <v>23</v>
      </c>
    </row>
    <row r="30" spans="4:7" ht="12.75">
      <c r="D30" s="1"/>
      <c r="E30" s="11">
        <v>272.8</v>
      </c>
      <c r="F30" s="1" t="s">
        <v>25</v>
      </c>
      <c r="G30" s="1" t="s">
        <v>23</v>
      </c>
    </row>
    <row r="31" spans="4:7" ht="12.75">
      <c r="D31" s="1"/>
      <c r="E31" s="11">
        <v>272.8</v>
      </c>
      <c r="F31" s="1" t="s">
        <v>61</v>
      </c>
      <c r="G31" s="1" t="s">
        <v>23</v>
      </c>
    </row>
    <row r="32" spans="4:7" ht="12.75">
      <c r="D32" s="1"/>
      <c r="E32" s="11">
        <v>860.06</v>
      </c>
      <c r="F32" s="1" t="s">
        <v>62</v>
      </c>
      <c r="G32" s="1" t="s">
        <v>23</v>
      </c>
    </row>
    <row r="33" spans="4:7" ht="12.75">
      <c r="D33" s="1"/>
      <c r="E33" s="11">
        <v>684.48</v>
      </c>
      <c r="F33" s="1" t="s">
        <v>63</v>
      </c>
      <c r="G33" s="1" t="s">
        <v>23</v>
      </c>
    </row>
    <row r="34" spans="4:7" ht="12.75">
      <c r="D34" s="1"/>
      <c r="E34" s="11">
        <v>1071.42</v>
      </c>
      <c r="F34" s="1" t="s">
        <v>64</v>
      </c>
      <c r="G34" s="1" t="s">
        <v>71</v>
      </c>
    </row>
    <row r="35" spans="4:7" ht="12.75">
      <c r="D35" s="1"/>
      <c r="E35" s="11">
        <v>26241.87</v>
      </c>
      <c r="F35" s="1" t="s">
        <v>32</v>
      </c>
      <c r="G35" s="1" t="s">
        <v>20</v>
      </c>
    </row>
    <row r="36" spans="4:7" ht="12.75">
      <c r="D36" s="1"/>
      <c r="E36" s="11">
        <v>3198</v>
      </c>
      <c r="F36" s="1" t="s">
        <v>36</v>
      </c>
      <c r="G36" s="1" t="s">
        <v>17</v>
      </c>
    </row>
    <row r="37" spans="4:7" ht="12.75">
      <c r="D37" s="1"/>
      <c r="E37" s="11">
        <v>90796.27</v>
      </c>
      <c r="F37" s="1" t="s">
        <v>65</v>
      </c>
      <c r="G37" s="1" t="s">
        <v>27</v>
      </c>
    </row>
    <row r="38" spans="4:7" ht="12.75">
      <c r="D38" s="1"/>
      <c r="E38" s="11">
        <v>6989.36</v>
      </c>
      <c r="F38" s="1" t="s">
        <v>38</v>
      </c>
      <c r="G38" s="1" t="s">
        <v>43</v>
      </c>
    </row>
    <row r="39" spans="4:7" ht="12.75">
      <c r="D39" s="1"/>
      <c r="E39" s="11">
        <v>756.51</v>
      </c>
      <c r="F39" s="1" t="s">
        <v>38</v>
      </c>
      <c r="G39" s="1" t="s">
        <v>43</v>
      </c>
    </row>
    <row r="40" spans="4:7" ht="12.75">
      <c r="D40" s="1"/>
      <c r="E40" s="11">
        <v>5672.5</v>
      </c>
      <c r="F40" s="1" t="s">
        <v>66</v>
      </c>
      <c r="G40" s="1" t="s">
        <v>17</v>
      </c>
    </row>
    <row r="41" spans="4:7" ht="12.75">
      <c r="D41" s="1"/>
      <c r="E41" s="11">
        <v>1971.31</v>
      </c>
      <c r="F41" s="1" t="s">
        <v>67</v>
      </c>
      <c r="G41" s="1" t="s">
        <v>17</v>
      </c>
    </row>
    <row r="42" spans="4:7" ht="12.75">
      <c r="D42" s="1"/>
      <c r="E42" s="11">
        <v>1425.65</v>
      </c>
      <c r="F42" s="1" t="s">
        <v>37</v>
      </c>
      <c r="G42" s="1" t="s">
        <v>17</v>
      </c>
    </row>
    <row r="43" spans="4:7" ht="12.75">
      <c r="D43" s="1"/>
      <c r="E43" s="11">
        <v>301.52</v>
      </c>
      <c r="F43" s="1" t="s">
        <v>39</v>
      </c>
      <c r="G43" s="1" t="s">
        <v>17</v>
      </c>
    </row>
    <row r="44" spans="4:7" ht="12.75">
      <c r="D44" s="1"/>
      <c r="E44" s="11">
        <v>35841.19</v>
      </c>
      <c r="F44" s="1" t="s">
        <v>68</v>
      </c>
      <c r="G44" s="1" t="s">
        <v>28</v>
      </c>
    </row>
    <row r="45" spans="4:7" ht="12.75">
      <c r="D45" s="1"/>
      <c r="E45" s="11">
        <v>10820.73</v>
      </c>
      <c r="F45" s="1" t="s">
        <v>33</v>
      </c>
      <c r="G45" s="1" t="s">
        <v>17</v>
      </c>
    </row>
    <row r="46" spans="4:7" ht="12.75">
      <c r="D46" s="1"/>
      <c r="E46" s="11">
        <v>866.13</v>
      </c>
      <c r="F46" s="1" t="s">
        <v>29</v>
      </c>
      <c r="G46" s="1" t="s">
        <v>30</v>
      </c>
    </row>
    <row r="47" spans="4:7" ht="12.75">
      <c r="D47" s="1"/>
      <c r="E47" s="11">
        <v>10286.06</v>
      </c>
      <c r="F47" s="1" t="s">
        <v>40</v>
      </c>
      <c r="G47" s="1" t="s">
        <v>27</v>
      </c>
    </row>
    <row r="48" spans="4:7" ht="12.75">
      <c r="D48" s="1"/>
      <c r="E48" s="11">
        <v>11075.01</v>
      </c>
      <c r="F48" s="1" t="s">
        <v>69</v>
      </c>
      <c r="G48" s="1" t="s">
        <v>17</v>
      </c>
    </row>
    <row r="49" spans="4:7" ht="12.75">
      <c r="D49" s="1"/>
      <c r="E49" s="11">
        <v>4305.18</v>
      </c>
      <c r="F49" s="1" t="s">
        <v>42</v>
      </c>
      <c r="G49" s="1" t="s">
        <v>30</v>
      </c>
    </row>
    <row r="50" spans="4:7" ht="12.75">
      <c r="D50" s="1"/>
      <c r="E50" s="11">
        <v>20022.17</v>
      </c>
      <c r="F50" s="1" t="s">
        <v>31</v>
      </c>
      <c r="G50" s="1" t="s">
        <v>72</v>
      </c>
    </row>
    <row r="51" spans="4:7" ht="12.75">
      <c r="D51" s="1"/>
      <c r="E51" s="2">
        <v>19769.99</v>
      </c>
      <c r="F51" s="1" t="s">
        <v>31</v>
      </c>
      <c r="G51" s="1" t="s">
        <v>73</v>
      </c>
    </row>
    <row r="52" spans="4:7" ht="12.75">
      <c r="D52" s="1"/>
      <c r="E52" s="2">
        <v>10910.25</v>
      </c>
      <c r="F52" s="1" t="s">
        <v>34</v>
      </c>
      <c r="G52" s="1" t="s">
        <v>17</v>
      </c>
    </row>
    <row r="53" spans="4:7" ht="12.75">
      <c r="D53" s="1"/>
      <c r="E53" s="2">
        <v>15036.33</v>
      </c>
      <c r="F53" s="1" t="s">
        <v>51</v>
      </c>
      <c r="G53" s="1" t="s">
        <v>27</v>
      </c>
    </row>
    <row r="54" spans="4:7" ht="12.75">
      <c r="D54" s="1"/>
      <c r="E54" s="2">
        <v>445.28</v>
      </c>
      <c r="F54" s="1" t="s">
        <v>50</v>
      </c>
      <c r="G54" s="1" t="s">
        <v>43</v>
      </c>
    </row>
    <row r="55" spans="4:7" ht="12.75">
      <c r="D55" s="1"/>
      <c r="E55" s="2">
        <v>56741.01</v>
      </c>
      <c r="F55" s="1" t="s">
        <v>41</v>
      </c>
      <c r="G55" s="1" t="s">
        <v>74</v>
      </c>
    </row>
    <row r="56" spans="4:7" ht="12.75">
      <c r="D56" s="1"/>
      <c r="E56" s="2">
        <v>20898.96</v>
      </c>
      <c r="F56" s="1" t="s">
        <v>46</v>
      </c>
      <c r="G56" s="1" t="s">
        <v>17</v>
      </c>
    </row>
    <row r="57" spans="4:7" ht="12.75">
      <c r="D57" s="1"/>
      <c r="E57" s="2">
        <v>20000</v>
      </c>
      <c r="F57" s="1" t="s">
        <v>26</v>
      </c>
      <c r="G57" s="1" t="s">
        <v>27</v>
      </c>
    </row>
    <row r="58" spans="4:7" ht="12.75">
      <c r="D58" s="1"/>
      <c r="E58" s="2">
        <v>3372.06</v>
      </c>
      <c r="F58" s="1" t="s">
        <v>70</v>
      </c>
      <c r="G58" s="1" t="s">
        <v>17</v>
      </c>
    </row>
    <row r="59" spans="4:7" ht="12.75">
      <c r="D59" s="1"/>
      <c r="E59" s="2">
        <v>33115.9</v>
      </c>
      <c r="F59" s="1" t="s">
        <v>31</v>
      </c>
      <c r="G59" s="1" t="s">
        <v>75</v>
      </c>
    </row>
    <row r="60" spans="4:7" ht="12.75">
      <c r="D60" s="1"/>
      <c r="E60" s="2"/>
      <c r="F60" s="1"/>
      <c r="G60" s="1"/>
    </row>
    <row r="61" spans="4:7" ht="12.75">
      <c r="D61" s="1"/>
      <c r="E61" s="2"/>
      <c r="F61" s="1"/>
      <c r="G61" s="1"/>
    </row>
    <row r="62" spans="4:7" ht="12.75">
      <c r="D62" s="1"/>
      <c r="E62" s="2"/>
      <c r="F62" s="1"/>
      <c r="G62" s="1"/>
    </row>
    <row r="63" spans="4:7" ht="12.75">
      <c r="D63" s="37" t="s">
        <v>6</v>
      </c>
      <c r="E63" s="33">
        <v>0</v>
      </c>
      <c r="F63" s="35"/>
      <c r="G63" s="35"/>
    </row>
    <row r="64" spans="4:7" ht="18" customHeight="1">
      <c r="D64" s="38"/>
      <c r="E64" s="34"/>
      <c r="F64" s="36"/>
      <c r="G64" s="36"/>
    </row>
    <row r="65" spans="4:7" ht="12.75">
      <c r="D65" s="1"/>
      <c r="E65" s="2"/>
      <c r="F65" s="1"/>
      <c r="G65" s="1"/>
    </row>
    <row r="66" spans="4:7" ht="12.75">
      <c r="D66" s="1"/>
      <c r="E66" s="2"/>
      <c r="F66" s="1"/>
      <c r="G66" s="1"/>
    </row>
    <row r="67" spans="4:7" ht="12.75">
      <c r="D67" s="1"/>
      <c r="E67" s="2"/>
      <c r="F67" s="1"/>
      <c r="G67" s="1"/>
    </row>
    <row r="68" spans="4:7" ht="12.75">
      <c r="D68" s="1"/>
      <c r="E68" s="2"/>
      <c r="F68" s="1"/>
      <c r="G68" s="1"/>
    </row>
    <row r="69" spans="4:7" ht="12.75">
      <c r="D69" s="1"/>
      <c r="E69" s="2"/>
      <c r="F69" s="1"/>
      <c r="G69" s="1"/>
    </row>
    <row r="70" spans="4:7" ht="12.75">
      <c r="D70" s="1"/>
      <c r="E70" s="2"/>
      <c r="F70" s="1"/>
      <c r="G70" s="1"/>
    </row>
    <row r="71" spans="4:7" ht="12.75">
      <c r="D71" s="31" t="s">
        <v>7</v>
      </c>
      <c r="E71" s="33">
        <v>0</v>
      </c>
      <c r="F71" s="35"/>
      <c r="G71" s="35"/>
    </row>
    <row r="72" spans="4:7" ht="12.75">
      <c r="D72" s="32"/>
      <c r="E72" s="34"/>
      <c r="F72" s="36"/>
      <c r="G72" s="36"/>
    </row>
    <row r="73" spans="4:7" ht="12.75">
      <c r="D73" s="1"/>
      <c r="E73" s="2"/>
      <c r="F73" s="1"/>
      <c r="G73" s="1"/>
    </row>
    <row r="74" spans="4:7" ht="12.75">
      <c r="D74" s="1"/>
      <c r="E74" s="2"/>
      <c r="F74" s="1"/>
      <c r="G74" s="1"/>
    </row>
    <row r="75" spans="4:7" ht="12.75">
      <c r="D75" s="1"/>
      <c r="E75" s="2"/>
      <c r="F75" s="1"/>
      <c r="G75" s="1"/>
    </row>
    <row r="76" spans="4:7" ht="12.75">
      <c r="D76" s="1"/>
      <c r="E76" s="2"/>
      <c r="F76" s="1"/>
      <c r="G76" s="1"/>
    </row>
    <row r="77" spans="4:7" ht="15.75">
      <c r="D77" s="9" t="s">
        <v>16</v>
      </c>
      <c r="E77" s="10">
        <f>E15+E24</f>
        <v>688802.8</v>
      </c>
      <c r="F77" s="9"/>
      <c r="G77" s="9"/>
    </row>
    <row r="78" ht="12.75">
      <c r="E78" s="3"/>
    </row>
    <row r="79" ht="12.75">
      <c r="E79" s="3"/>
    </row>
    <row r="80" spans="4:7" ht="15.75">
      <c r="D80" s="5" t="s">
        <v>8</v>
      </c>
      <c r="E80" s="3"/>
      <c r="F80" s="22" t="s">
        <v>10</v>
      </c>
      <c r="G80" s="22"/>
    </row>
    <row r="81" spans="4:7" ht="15.75">
      <c r="D81" s="4" t="s">
        <v>9</v>
      </c>
      <c r="E81" s="3"/>
      <c r="F81" s="39" t="s">
        <v>11</v>
      </c>
      <c r="G81" s="39"/>
    </row>
    <row r="82" ht="12.75">
      <c r="E82" s="3"/>
    </row>
    <row r="83" ht="12.75">
      <c r="E83" s="3"/>
    </row>
    <row r="84" ht="12.75">
      <c r="E84" s="3"/>
    </row>
    <row r="85" spans="5:7" ht="15.75">
      <c r="E85" s="3"/>
      <c r="F85" s="22" t="s">
        <v>12</v>
      </c>
      <c r="G85" s="22"/>
    </row>
    <row r="86" spans="5:7" ht="15.75">
      <c r="E86" s="3"/>
      <c r="F86" s="22" t="s">
        <v>13</v>
      </c>
      <c r="G86" s="22"/>
    </row>
  </sheetData>
  <mergeCells count="26">
    <mergeCell ref="F80:G80"/>
    <mergeCell ref="F81:G81"/>
    <mergeCell ref="F85:G85"/>
    <mergeCell ref="F86:G86"/>
    <mergeCell ref="D71:D72"/>
    <mergeCell ref="E71:E72"/>
    <mergeCell ref="F71:F72"/>
    <mergeCell ref="G71:G72"/>
    <mergeCell ref="D63:D64"/>
    <mergeCell ref="E63:E64"/>
    <mergeCell ref="F63:F64"/>
    <mergeCell ref="G63:G64"/>
    <mergeCell ref="D24:D25"/>
    <mergeCell ref="E24:E25"/>
    <mergeCell ref="F24:F25"/>
    <mergeCell ref="G24:G25"/>
    <mergeCell ref="D15:D16"/>
    <mergeCell ref="E15:E16"/>
    <mergeCell ref="F15:F16"/>
    <mergeCell ref="G15:G16"/>
    <mergeCell ref="D6:G6"/>
    <mergeCell ref="D7:G7"/>
    <mergeCell ref="D12:D14"/>
    <mergeCell ref="E12:E14"/>
    <mergeCell ref="F12:F14"/>
    <mergeCell ref="G12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1">
      <selection activeCell="G22" sqref="G21:G22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31.7109375" style="0" customWidth="1"/>
    <col min="4" max="4" width="26.0039062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28" t="s">
        <v>0</v>
      </c>
      <c r="B12" s="28" t="s">
        <v>1</v>
      </c>
      <c r="C12" s="28" t="s">
        <v>2</v>
      </c>
      <c r="D12" s="28" t="s">
        <v>3</v>
      </c>
    </row>
    <row r="13" spans="1:4" ht="12.75">
      <c r="A13" s="29"/>
      <c r="B13" s="40"/>
      <c r="C13" s="29"/>
      <c r="D13" s="29"/>
    </row>
    <row r="14" spans="1:4" ht="12.75">
      <c r="A14" s="30"/>
      <c r="B14" s="41"/>
      <c r="C14" s="30"/>
      <c r="D14" s="30"/>
    </row>
    <row r="15" spans="1:4" ht="12.75">
      <c r="A15" s="31" t="s">
        <v>4</v>
      </c>
      <c r="B15" s="33">
        <v>2835.01</v>
      </c>
      <c r="C15" s="35"/>
      <c r="D15" s="35"/>
    </row>
    <row r="16" spans="1:4" ht="12.75">
      <c r="A16" s="32"/>
      <c r="B16" s="34"/>
      <c r="C16" s="36"/>
      <c r="D16" s="36"/>
    </row>
    <row r="17" spans="1:4" ht="12.75">
      <c r="A17" s="1"/>
      <c r="B17" s="11">
        <v>2835.01</v>
      </c>
      <c r="C17" s="1" t="s">
        <v>88</v>
      </c>
      <c r="D17" s="1"/>
    </row>
    <row r="18" spans="1:4" ht="12.75">
      <c r="A18" s="1"/>
      <c r="B18" s="2"/>
      <c r="C18" s="1"/>
      <c r="D18" s="1"/>
    </row>
    <row r="19" spans="1:4" ht="12.75">
      <c r="A19" s="31" t="s">
        <v>5</v>
      </c>
      <c r="B19" s="33">
        <f>SUM(B21:B49)</f>
        <v>289591.34</v>
      </c>
      <c r="C19" s="35"/>
      <c r="D19" s="35"/>
    </row>
    <row r="20" spans="1:4" ht="12.75">
      <c r="A20" s="32"/>
      <c r="B20" s="34"/>
      <c r="C20" s="36"/>
      <c r="D20" s="36"/>
    </row>
    <row r="21" spans="1:4" ht="12.75">
      <c r="A21" s="7"/>
      <c r="B21" s="17">
        <v>23028.17</v>
      </c>
      <c r="C21" s="1" t="s">
        <v>77</v>
      </c>
      <c r="D21" s="1" t="s">
        <v>78</v>
      </c>
    </row>
    <row r="22" spans="1:4" ht="12.75">
      <c r="A22" s="7"/>
      <c r="B22" s="11">
        <v>58866.61</v>
      </c>
      <c r="C22" s="1" t="s">
        <v>79</v>
      </c>
      <c r="D22" s="1" t="s">
        <v>78</v>
      </c>
    </row>
    <row r="23" spans="1:4" ht="12.75">
      <c r="A23" s="7"/>
      <c r="B23" s="11">
        <v>2429.61</v>
      </c>
      <c r="C23" s="1" t="s">
        <v>80</v>
      </c>
      <c r="D23" s="1" t="s">
        <v>78</v>
      </c>
    </row>
    <row r="24" spans="1:4" ht="12.75">
      <c r="A24" s="7"/>
      <c r="B24" s="12">
        <v>92848.96</v>
      </c>
      <c r="C24" s="1" t="s">
        <v>81</v>
      </c>
      <c r="D24" s="1" t="s">
        <v>78</v>
      </c>
    </row>
    <row r="25" spans="1:4" ht="12.75">
      <c r="A25" s="7"/>
      <c r="B25" s="12">
        <v>6310.94</v>
      </c>
      <c r="C25" s="1" t="s">
        <v>82</v>
      </c>
      <c r="D25" s="1" t="s">
        <v>78</v>
      </c>
    </row>
    <row r="26" spans="1:4" ht="12.75">
      <c r="A26" s="7"/>
      <c r="B26" s="12">
        <v>33156.93</v>
      </c>
      <c r="C26" s="1" t="s">
        <v>83</v>
      </c>
      <c r="D26" s="1" t="s">
        <v>78</v>
      </c>
    </row>
    <row r="27" spans="1:4" ht="12.75">
      <c r="A27" s="7"/>
      <c r="B27" s="11">
        <v>16552.01</v>
      </c>
      <c r="C27" s="1" t="s">
        <v>84</v>
      </c>
      <c r="D27" s="1" t="s">
        <v>78</v>
      </c>
    </row>
    <row r="28" spans="1:4" ht="12.75">
      <c r="A28" s="7"/>
      <c r="B28" s="11">
        <v>19806.18</v>
      </c>
      <c r="C28" s="1" t="s">
        <v>85</v>
      </c>
      <c r="D28" s="1" t="s">
        <v>78</v>
      </c>
    </row>
    <row r="29" spans="1:4" ht="12.75">
      <c r="A29" s="7"/>
      <c r="B29" s="11">
        <v>24658.75</v>
      </c>
      <c r="C29" s="1" t="s">
        <v>86</v>
      </c>
      <c r="D29" s="1" t="s">
        <v>78</v>
      </c>
    </row>
    <row r="30" spans="1:4" ht="12.75">
      <c r="A30" s="7"/>
      <c r="B30" s="11">
        <v>7314.78</v>
      </c>
      <c r="C30" s="1" t="s">
        <v>87</v>
      </c>
      <c r="D30" s="1" t="s">
        <v>78</v>
      </c>
    </row>
    <row r="31" spans="1:4" ht="12.75">
      <c r="A31" s="7"/>
      <c r="B31" s="11">
        <v>39.01</v>
      </c>
      <c r="C31" s="1" t="s">
        <v>38</v>
      </c>
      <c r="D31" s="1" t="s">
        <v>43</v>
      </c>
    </row>
    <row r="32" spans="1:4" ht="12.75">
      <c r="A32" s="7"/>
      <c r="B32" s="11">
        <v>388.35</v>
      </c>
      <c r="C32" s="1" t="s">
        <v>89</v>
      </c>
      <c r="D32" s="1" t="s">
        <v>28</v>
      </c>
    </row>
    <row r="33" spans="1:4" ht="12.75">
      <c r="A33" s="7"/>
      <c r="B33" s="11">
        <v>1191.04</v>
      </c>
      <c r="C33" s="1" t="s">
        <v>26</v>
      </c>
      <c r="D33" s="1" t="s">
        <v>17</v>
      </c>
    </row>
    <row r="34" spans="1:4" ht="12.75">
      <c r="A34" s="7"/>
      <c r="B34" s="11">
        <v>3000</v>
      </c>
      <c r="C34" s="1" t="s">
        <v>35</v>
      </c>
      <c r="D34" s="1" t="s">
        <v>49</v>
      </c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7"/>
      <c r="B37" s="11"/>
      <c r="C37" s="1"/>
      <c r="D37" s="1"/>
    </row>
    <row r="38" spans="1:4" ht="12.75">
      <c r="A38" s="7"/>
      <c r="B38" s="11"/>
      <c r="C38" s="1"/>
      <c r="D38" s="1"/>
    </row>
    <row r="39" spans="1:4" ht="12.75">
      <c r="A39" s="7"/>
      <c r="B39" s="11"/>
      <c r="C39" s="1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37" t="s">
        <v>6</v>
      </c>
      <c r="B52" s="33">
        <v>0</v>
      </c>
      <c r="C52" s="35"/>
      <c r="D52" s="35"/>
    </row>
    <row r="53" spans="1:4" ht="19.5" customHeight="1">
      <c r="A53" s="38"/>
      <c r="B53" s="34"/>
      <c r="C53" s="36"/>
      <c r="D53" s="36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31" t="s">
        <v>7</v>
      </c>
      <c r="B60" s="33">
        <v>0</v>
      </c>
      <c r="C60" s="35"/>
      <c r="D60" s="35"/>
    </row>
    <row r="61" spans="1:4" ht="12.75">
      <c r="A61" s="32"/>
      <c r="B61" s="34"/>
      <c r="C61" s="36"/>
      <c r="D61" s="36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B15+B19</f>
        <v>292426.35000000003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22" t="s">
        <v>10</v>
      </c>
      <c r="D69" s="22"/>
    </row>
    <row r="70" spans="1:4" ht="15.75">
      <c r="A70" s="4" t="s">
        <v>9</v>
      </c>
      <c r="B70" s="3"/>
      <c r="C70" s="39" t="s">
        <v>47</v>
      </c>
      <c r="D70" s="39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22" t="s">
        <v>12</v>
      </c>
      <c r="D74" s="22"/>
    </row>
    <row r="75" spans="2:4" ht="15.75">
      <c r="B75" s="3"/>
      <c r="C75" s="22" t="s">
        <v>13</v>
      </c>
      <c r="D75" s="2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19:A20"/>
    <mergeCell ref="B19:B20"/>
    <mergeCell ref="C19:C20"/>
    <mergeCell ref="D19:D20"/>
    <mergeCell ref="A52:A53"/>
    <mergeCell ref="B52:B53"/>
    <mergeCell ref="C52:C53"/>
    <mergeCell ref="D52:D53"/>
    <mergeCell ref="A60:A61"/>
    <mergeCell ref="B60:B61"/>
    <mergeCell ref="C60:C61"/>
    <mergeCell ref="D60:D61"/>
    <mergeCell ref="C69:D69"/>
    <mergeCell ref="C70:D70"/>
    <mergeCell ref="C74:D74"/>
    <mergeCell ref="C75:D7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80"/>
  <sheetViews>
    <sheetView workbookViewId="0" topLeftCell="A1">
      <selection activeCell="D44" sqref="D44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7.00390625" style="0" customWidth="1"/>
    <col min="4" max="4" width="21.42187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28" t="s">
        <v>0</v>
      </c>
      <c r="B12" s="28" t="s">
        <v>1</v>
      </c>
      <c r="C12" s="28" t="s">
        <v>2</v>
      </c>
      <c r="D12" s="28" t="s">
        <v>3</v>
      </c>
    </row>
    <row r="13" spans="1:4" ht="12.75">
      <c r="A13" s="29"/>
      <c r="B13" s="40"/>
      <c r="C13" s="29"/>
      <c r="D13" s="29"/>
    </row>
    <row r="14" spans="1:4" ht="12.75">
      <c r="A14" s="30"/>
      <c r="B14" s="41"/>
      <c r="C14" s="30"/>
      <c r="D14" s="30"/>
    </row>
    <row r="15" spans="1:4" ht="12.75">
      <c r="A15" s="31" t="s">
        <v>4</v>
      </c>
      <c r="B15" s="33">
        <f>SUM(B17:B21)</f>
        <v>643938</v>
      </c>
      <c r="C15" s="35"/>
      <c r="D15" s="35"/>
    </row>
    <row r="16" spans="1:4" ht="12.75">
      <c r="A16" s="32"/>
      <c r="B16" s="34"/>
      <c r="C16" s="36"/>
      <c r="D16" s="36"/>
    </row>
    <row r="17" spans="1:4" ht="12.75">
      <c r="A17" s="1"/>
      <c r="B17" s="2">
        <v>505133</v>
      </c>
      <c r="C17" s="1" t="s">
        <v>106</v>
      </c>
      <c r="D17" s="6" t="s">
        <v>107</v>
      </c>
    </row>
    <row r="18" spans="1:4" ht="12.75">
      <c r="A18" s="1"/>
      <c r="B18" s="2">
        <v>50436</v>
      </c>
      <c r="C18" s="1" t="s">
        <v>106</v>
      </c>
      <c r="D18" s="6" t="s">
        <v>107</v>
      </c>
    </row>
    <row r="19" spans="1:4" ht="12.75">
      <c r="A19" s="1"/>
      <c r="B19" s="2">
        <v>61463</v>
      </c>
      <c r="C19" s="1" t="s">
        <v>106</v>
      </c>
      <c r="D19" s="6" t="s">
        <v>107</v>
      </c>
    </row>
    <row r="20" spans="1:4" ht="12.75">
      <c r="A20" s="1"/>
      <c r="B20" s="2">
        <v>17710</v>
      </c>
      <c r="C20" s="1" t="s">
        <v>106</v>
      </c>
      <c r="D20" s="6" t="s">
        <v>107</v>
      </c>
    </row>
    <row r="21" spans="1:4" ht="12.75">
      <c r="A21" s="1"/>
      <c r="B21" s="2">
        <v>9196</v>
      </c>
      <c r="C21" s="1" t="s">
        <v>106</v>
      </c>
      <c r="D21" s="6" t="s">
        <v>107</v>
      </c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1" t="s">
        <v>5</v>
      </c>
      <c r="B24" s="33">
        <f>SUM(B26:B54)</f>
        <v>59034.84</v>
      </c>
      <c r="C24" s="35"/>
      <c r="D24" s="35"/>
    </row>
    <row r="25" spans="1:4" ht="12.75">
      <c r="A25" s="32"/>
      <c r="B25" s="34"/>
      <c r="C25" s="36"/>
      <c r="D25" s="36"/>
    </row>
    <row r="26" spans="1:4" ht="12.75">
      <c r="A26" s="7"/>
      <c r="B26" s="11">
        <v>441.92</v>
      </c>
      <c r="C26" s="1" t="s">
        <v>90</v>
      </c>
      <c r="D26" s="1" t="s">
        <v>91</v>
      </c>
    </row>
    <row r="27" spans="1:4" ht="12.75">
      <c r="A27" s="7"/>
      <c r="B27" s="11">
        <v>1425</v>
      </c>
      <c r="C27" s="1" t="s">
        <v>92</v>
      </c>
      <c r="D27" s="1" t="s">
        <v>20</v>
      </c>
    </row>
    <row r="28" spans="1:4" ht="12.75">
      <c r="A28" s="7"/>
      <c r="B28" s="11">
        <v>3772.99</v>
      </c>
      <c r="C28" s="1" t="s">
        <v>90</v>
      </c>
      <c r="D28" s="1" t="s">
        <v>93</v>
      </c>
    </row>
    <row r="29" spans="1:4" ht="12.75">
      <c r="A29" s="7"/>
      <c r="B29" s="8">
        <v>2903.29</v>
      </c>
      <c r="C29" s="1" t="s">
        <v>90</v>
      </c>
      <c r="D29" s="1" t="s">
        <v>91</v>
      </c>
    </row>
    <row r="30" spans="1:4" ht="12.75">
      <c r="A30" s="7"/>
      <c r="B30" s="8">
        <v>620</v>
      </c>
      <c r="C30" s="7" t="s">
        <v>94</v>
      </c>
      <c r="D30" s="1" t="s">
        <v>20</v>
      </c>
    </row>
    <row r="31" spans="1:4" ht="12.75">
      <c r="A31" s="7"/>
      <c r="B31" s="8">
        <v>744</v>
      </c>
      <c r="C31" s="7" t="s">
        <v>95</v>
      </c>
      <c r="D31" s="1" t="s">
        <v>20</v>
      </c>
    </row>
    <row r="32" spans="1:4" ht="12.75">
      <c r="A32" s="7"/>
      <c r="B32" s="8">
        <v>19999.96</v>
      </c>
      <c r="C32" s="7" t="s">
        <v>96</v>
      </c>
      <c r="D32" s="1" t="s">
        <v>20</v>
      </c>
    </row>
    <row r="33" spans="1:4" ht="12.75">
      <c r="A33" s="7"/>
      <c r="B33" s="8">
        <v>1383.4</v>
      </c>
      <c r="C33" s="7" t="s">
        <v>97</v>
      </c>
      <c r="D33" s="1" t="s">
        <v>17</v>
      </c>
    </row>
    <row r="34" spans="1:4" ht="12.75">
      <c r="A34" s="7"/>
      <c r="B34" s="8">
        <v>124.3</v>
      </c>
      <c r="C34" s="7" t="s">
        <v>98</v>
      </c>
      <c r="D34" s="1" t="s">
        <v>20</v>
      </c>
    </row>
    <row r="35" spans="1:4" ht="12.75">
      <c r="A35" s="7"/>
      <c r="B35" s="8">
        <v>1256.64</v>
      </c>
      <c r="C35" s="7" t="s">
        <v>99</v>
      </c>
      <c r="D35" s="1" t="s">
        <v>20</v>
      </c>
    </row>
    <row r="36" spans="1:4" ht="12.75">
      <c r="A36" s="7"/>
      <c r="B36" s="8">
        <v>5550.39</v>
      </c>
      <c r="C36" s="7" t="s">
        <v>100</v>
      </c>
      <c r="D36" s="1" t="s">
        <v>20</v>
      </c>
    </row>
    <row r="37" spans="1:4" ht="12.75">
      <c r="A37" s="7"/>
      <c r="B37" s="8">
        <v>414.16</v>
      </c>
      <c r="C37" s="8" t="s">
        <v>101</v>
      </c>
      <c r="D37" s="1" t="s">
        <v>20</v>
      </c>
    </row>
    <row r="38" spans="1:4" ht="12.75">
      <c r="A38" s="7"/>
      <c r="B38" s="8">
        <v>4092</v>
      </c>
      <c r="C38" s="7" t="s">
        <v>102</v>
      </c>
      <c r="D38" s="1" t="s">
        <v>20</v>
      </c>
    </row>
    <row r="39" spans="1:4" ht="12.75">
      <c r="A39" s="7"/>
      <c r="B39" s="8">
        <v>664.21</v>
      </c>
      <c r="C39" s="7" t="s">
        <v>22</v>
      </c>
      <c r="D39" s="1" t="s">
        <v>20</v>
      </c>
    </row>
    <row r="40" spans="1:4" ht="12.75">
      <c r="A40" s="7"/>
      <c r="B40" s="8">
        <v>2162.56</v>
      </c>
      <c r="C40" s="7" t="s">
        <v>103</v>
      </c>
      <c r="D40" s="1" t="s">
        <v>27</v>
      </c>
    </row>
    <row r="41" spans="1:4" ht="12.75">
      <c r="A41" s="7"/>
      <c r="B41" s="8">
        <v>620</v>
      </c>
      <c r="C41" s="7" t="s">
        <v>104</v>
      </c>
      <c r="D41" s="1" t="s">
        <v>20</v>
      </c>
    </row>
    <row r="42" spans="1:4" ht="12.75">
      <c r="A42" s="7"/>
      <c r="B42" s="8">
        <v>7860.02</v>
      </c>
      <c r="C42" s="7" t="s">
        <v>105</v>
      </c>
      <c r="D42" s="1" t="s">
        <v>108</v>
      </c>
    </row>
    <row r="43" spans="1:4" ht="12.75">
      <c r="A43" s="7"/>
      <c r="B43" s="8">
        <v>5000</v>
      </c>
      <c r="C43" s="7" t="s">
        <v>35</v>
      </c>
      <c r="D43" s="1" t="s">
        <v>49</v>
      </c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37" t="s">
        <v>6</v>
      </c>
      <c r="B57" s="33">
        <v>0</v>
      </c>
      <c r="C57" s="35"/>
      <c r="D57" s="35"/>
    </row>
    <row r="58" spans="1:4" ht="18" customHeight="1">
      <c r="A58" s="38"/>
      <c r="B58" s="34"/>
      <c r="C58" s="36"/>
      <c r="D58" s="36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31" t="s">
        <v>7</v>
      </c>
      <c r="B65" s="33">
        <v>0</v>
      </c>
      <c r="C65" s="35"/>
      <c r="D65" s="35"/>
    </row>
    <row r="66" spans="1:4" ht="12.75">
      <c r="A66" s="32"/>
      <c r="B66" s="34"/>
      <c r="C66" s="36"/>
      <c r="D66" s="36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5.75">
      <c r="A71" s="9" t="s">
        <v>16</v>
      </c>
      <c r="B71" s="10">
        <f>B15+B24</f>
        <v>702972.84</v>
      </c>
      <c r="C71" s="9"/>
      <c r="D71" s="9"/>
    </row>
    <row r="72" ht="12.75">
      <c r="B72" s="3"/>
    </row>
    <row r="73" ht="12.75">
      <c r="B73" s="3"/>
    </row>
    <row r="74" spans="1:4" ht="15.75">
      <c r="A74" s="5" t="s">
        <v>8</v>
      </c>
      <c r="B74" s="3"/>
      <c r="C74" s="22" t="s">
        <v>10</v>
      </c>
      <c r="D74" s="22"/>
    </row>
    <row r="75" spans="1:4" ht="15.75">
      <c r="A75" s="4" t="s">
        <v>9</v>
      </c>
      <c r="B75" s="3"/>
      <c r="C75" s="39" t="s">
        <v>48</v>
      </c>
      <c r="D75" s="39"/>
    </row>
    <row r="76" ht="12.75">
      <c r="B76" s="3"/>
    </row>
    <row r="77" ht="12.75">
      <c r="B77" s="3"/>
    </row>
    <row r="78" ht="12.75">
      <c r="B78" s="3"/>
    </row>
    <row r="79" spans="2:4" ht="15.75">
      <c r="B79" s="3"/>
      <c r="C79" s="22" t="s">
        <v>12</v>
      </c>
      <c r="D79" s="22"/>
    </row>
    <row r="80" spans="2:4" ht="15.75">
      <c r="B80" s="3"/>
      <c r="C80" s="22" t="s">
        <v>13</v>
      </c>
      <c r="D80" s="22"/>
    </row>
  </sheetData>
  <mergeCells count="26">
    <mergeCell ref="C74:D74"/>
    <mergeCell ref="C75:D75"/>
    <mergeCell ref="C79:D79"/>
    <mergeCell ref="C80:D80"/>
    <mergeCell ref="A65:A66"/>
    <mergeCell ref="B65:B66"/>
    <mergeCell ref="C65:C66"/>
    <mergeCell ref="D65:D66"/>
    <mergeCell ref="A57:A58"/>
    <mergeCell ref="B57:B58"/>
    <mergeCell ref="C57:C58"/>
    <mergeCell ref="D57:D5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3">
      <selection activeCell="C26" sqref="C26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29.57421875" style="0" customWidth="1"/>
    <col min="4" max="4" width="23.5742187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28" t="s">
        <v>0</v>
      </c>
      <c r="B12" s="28" t="s">
        <v>1</v>
      </c>
      <c r="C12" s="28" t="s">
        <v>2</v>
      </c>
      <c r="D12" s="28" t="s">
        <v>3</v>
      </c>
    </row>
    <row r="13" spans="1:4" ht="12.75">
      <c r="A13" s="29"/>
      <c r="B13" s="40"/>
      <c r="C13" s="29"/>
      <c r="D13" s="29"/>
    </row>
    <row r="14" spans="1:4" ht="12.75">
      <c r="A14" s="30"/>
      <c r="B14" s="41"/>
      <c r="C14" s="30"/>
      <c r="D14" s="30"/>
    </row>
    <row r="15" spans="1:4" ht="12.75">
      <c r="A15" s="31" t="s">
        <v>4</v>
      </c>
      <c r="B15" s="33">
        <v>0</v>
      </c>
      <c r="C15" s="35"/>
      <c r="D15" s="35"/>
    </row>
    <row r="16" spans="1:4" ht="12.75">
      <c r="A16" s="32"/>
      <c r="B16" s="34"/>
      <c r="C16" s="36"/>
      <c r="D16" s="36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1" t="s">
        <v>5</v>
      </c>
      <c r="B20" s="33">
        <f>SUM(B22:B50)</f>
        <v>94834.86</v>
      </c>
      <c r="C20" s="35"/>
      <c r="D20" s="35"/>
    </row>
    <row r="21" spans="1:4" ht="12.75">
      <c r="A21" s="32"/>
      <c r="B21" s="34"/>
      <c r="C21" s="36"/>
      <c r="D21" s="36"/>
    </row>
    <row r="22" spans="1:4" ht="12.75">
      <c r="A22" s="7"/>
      <c r="B22" s="11">
        <v>94834.86</v>
      </c>
      <c r="C22" s="1" t="s">
        <v>109</v>
      </c>
      <c r="D22" s="1" t="s">
        <v>78</v>
      </c>
    </row>
    <row r="23" spans="1:4" ht="12.75">
      <c r="A23" s="7"/>
      <c r="B23" s="11"/>
      <c r="C23" s="1"/>
      <c r="D23" s="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11"/>
      <c r="C27" s="1"/>
      <c r="D27" s="1"/>
    </row>
    <row r="28" spans="1:4" ht="12.75">
      <c r="A28" s="7"/>
      <c r="B28" s="11"/>
      <c r="C28" s="1"/>
      <c r="D28" s="1"/>
    </row>
    <row r="29" spans="1:4" ht="12.75">
      <c r="A29" s="7"/>
      <c r="B29" s="11"/>
      <c r="C29" s="1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7" t="s">
        <v>6</v>
      </c>
      <c r="B53" s="33">
        <v>0</v>
      </c>
      <c r="C53" s="35"/>
      <c r="D53" s="35"/>
    </row>
    <row r="54" spans="1:4" ht="21" customHeight="1">
      <c r="A54" s="38"/>
      <c r="B54" s="34"/>
      <c r="C54" s="36"/>
      <c r="D54" s="36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1" t="s">
        <v>7</v>
      </c>
      <c r="B61" s="33">
        <v>0</v>
      </c>
      <c r="C61" s="35"/>
      <c r="D61" s="35"/>
    </row>
    <row r="62" spans="1:4" ht="12.75">
      <c r="A62" s="32"/>
      <c r="B62" s="34"/>
      <c r="C62" s="36"/>
      <c r="D62" s="36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94834.86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2" t="s">
        <v>10</v>
      </c>
      <c r="D70" s="22"/>
    </row>
    <row r="71" spans="1:4" ht="15.75">
      <c r="A71" s="4" t="s">
        <v>9</v>
      </c>
      <c r="B71" s="3"/>
      <c r="C71" s="39" t="s">
        <v>11</v>
      </c>
      <c r="D71" s="39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2" t="s">
        <v>12</v>
      </c>
      <c r="D75" s="22"/>
    </row>
    <row r="76" spans="2:4" ht="15.75">
      <c r="B76" s="3"/>
      <c r="C76" s="22" t="s">
        <v>13</v>
      </c>
      <c r="D76" s="2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0">
      <selection activeCell="B26" sqref="B26"/>
    </sheetView>
  </sheetViews>
  <sheetFormatPr defaultColWidth="9.140625" defaultRowHeight="12.75"/>
  <cols>
    <col min="1" max="1" width="32.28125" style="0" customWidth="1"/>
    <col min="2" max="2" width="14.421875" style="0" customWidth="1"/>
    <col min="3" max="3" width="31.00390625" style="0" customWidth="1"/>
    <col min="4" max="4" width="32.0039062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28" t="s">
        <v>0</v>
      </c>
      <c r="B12" s="28" t="s">
        <v>1</v>
      </c>
      <c r="C12" s="28" t="s">
        <v>2</v>
      </c>
      <c r="D12" s="28" t="s">
        <v>3</v>
      </c>
    </row>
    <row r="13" spans="1:4" ht="12.75">
      <c r="A13" s="29"/>
      <c r="B13" s="40"/>
      <c r="C13" s="29"/>
      <c r="D13" s="29"/>
    </row>
    <row r="14" spans="1:4" ht="12.75">
      <c r="A14" s="30"/>
      <c r="B14" s="41"/>
      <c r="C14" s="30"/>
      <c r="D14" s="30"/>
    </row>
    <row r="15" spans="1:4" ht="12.75">
      <c r="A15" s="31" t="s">
        <v>4</v>
      </c>
      <c r="B15" s="33">
        <v>0</v>
      </c>
      <c r="C15" s="35"/>
      <c r="D15" s="35"/>
    </row>
    <row r="16" spans="1:4" ht="12.75">
      <c r="A16" s="32"/>
      <c r="B16" s="34"/>
      <c r="C16" s="36"/>
      <c r="D16" s="36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1" t="s">
        <v>5</v>
      </c>
      <c r="B20" s="33">
        <f>SUM(B22:B50)</f>
        <v>12666.02</v>
      </c>
      <c r="C20" s="35"/>
      <c r="D20" s="35"/>
    </row>
    <row r="21" spans="1:4" ht="12.75">
      <c r="A21" s="32"/>
      <c r="B21" s="34"/>
      <c r="C21" s="36"/>
      <c r="D21" s="36"/>
    </row>
    <row r="22" spans="1:4" ht="12.75">
      <c r="A22" s="7"/>
      <c r="B22" s="8">
        <v>248.84</v>
      </c>
      <c r="C22" s="7" t="s">
        <v>110</v>
      </c>
      <c r="D22" s="1" t="s">
        <v>20</v>
      </c>
    </row>
    <row r="23" spans="1:4" ht="12.75">
      <c r="A23" s="7"/>
      <c r="B23" s="8">
        <v>10000</v>
      </c>
      <c r="C23" s="7" t="s">
        <v>111</v>
      </c>
      <c r="D23" s="1" t="s">
        <v>17</v>
      </c>
    </row>
    <row r="24" spans="1:4" ht="12.75">
      <c r="A24" s="7"/>
      <c r="B24" s="8">
        <v>309.18</v>
      </c>
      <c r="C24" s="7" t="s">
        <v>90</v>
      </c>
      <c r="D24" s="1" t="s">
        <v>20</v>
      </c>
    </row>
    <row r="25" spans="1:4" ht="12.75">
      <c r="A25" s="7"/>
      <c r="B25" s="8">
        <v>2108</v>
      </c>
      <c r="C25" s="7" t="s">
        <v>112</v>
      </c>
      <c r="D25" s="1" t="s">
        <v>55</v>
      </c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7" t="s">
        <v>6</v>
      </c>
      <c r="B53" s="33">
        <v>0</v>
      </c>
      <c r="C53" s="35"/>
      <c r="D53" s="35"/>
    </row>
    <row r="54" spans="1:4" ht="19.5" customHeight="1">
      <c r="A54" s="38"/>
      <c r="B54" s="34"/>
      <c r="C54" s="36"/>
      <c r="D54" s="36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1" t="s">
        <v>7</v>
      </c>
      <c r="B61" s="33">
        <v>0</v>
      </c>
      <c r="C61" s="35"/>
      <c r="D61" s="35"/>
    </row>
    <row r="62" spans="1:4" ht="12.75">
      <c r="A62" s="32"/>
      <c r="B62" s="34"/>
      <c r="C62" s="36"/>
      <c r="D62" s="36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12666.02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2" t="s">
        <v>10</v>
      </c>
      <c r="D70" s="22"/>
    </row>
    <row r="71" spans="1:4" ht="15.75">
      <c r="A71" s="4" t="s">
        <v>9</v>
      </c>
      <c r="B71" s="3"/>
      <c r="C71" s="39" t="s">
        <v>11</v>
      </c>
      <c r="D71" s="39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2" t="s">
        <v>12</v>
      </c>
      <c r="D75" s="22"/>
    </row>
    <row r="76" spans="2:4" ht="15.75">
      <c r="B76" s="3"/>
      <c r="C76" s="22" t="s">
        <v>13</v>
      </c>
      <c r="D76" s="22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37">
      <selection activeCell="C30" sqref="C30"/>
    </sheetView>
  </sheetViews>
  <sheetFormatPr defaultColWidth="9.140625" defaultRowHeight="12.75"/>
  <cols>
    <col min="1" max="1" width="34.28125" style="0" customWidth="1"/>
    <col min="2" max="2" width="12.7109375" style="0" customWidth="1"/>
    <col min="3" max="3" width="31.7109375" style="0" customWidth="1"/>
    <col min="4" max="4" width="20.5742187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28" t="s">
        <v>0</v>
      </c>
      <c r="B12" s="28" t="s">
        <v>1</v>
      </c>
      <c r="C12" s="28" t="s">
        <v>2</v>
      </c>
      <c r="D12" s="28" t="s">
        <v>3</v>
      </c>
    </row>
    <row r="13" spans="1:4" ht="12.75">
      <c r="A13" s="29"/>
      <c r="B13" s="40"/>
      <c r="C13" s="29"/>
      <c r="D13" s="29"/>
    </row>
    <row r="14" spans="1:4" ht="12.75">
      <c r="A14" s="30"/>
      <c r="B14" s="41"/>
      <c r="C14" s="30"/>
      <c r="D14" s="30"/>
    </row>
    <row r="15" spans="1:4" ht="12.75">
      <c r="A15" s="31" t="s">
        <v>4</v>
      </c>
      <c r="B15" s="33">
        <v>0</v>
      </c>
      <c r="C15" s="35"/>
      <c r="D15" s="35"/>
    </row>
    <row r="16" spans="1:4" ht="12.75">
      <c r="A16" s="32"/>
      <c r="B16" s="34"/>
      <c r="C16" s="36"/>
      <c r="D16" s="36"/>
    </row>
    <row r="17" spans="1:4" ht="12.75">
      <c r="A17" s="1"/>
      <c r="B17" s="8"/>
      <c r="C17" s="7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1" t="s">
        <v>5</v>
      </c>
      <c r="B20" s="33">
        <f>SUM(B22:B50)</f>
        <v>40000</v>
      </c>
      <c r="C20" s="35"/>
      <c r="D20" s="35"/>
    </row>
    <row r="21" spans="1:4" ht="12.75">
      <c r="A21" s="32"/>
      <c r="B21" s="34"/>
      <c r="C21" s="36"/>
      <c r="D21" s="36"/>
    </row>
    <row r="22" spans="1:4" ht="12.75">
      <c r="A22" s="7"/>
      <c r="B22" s="8"/>
      <c r="C22" s="7"/>
      <c r="D22" s="1"/>
    </row>
    <row r="23" spans="1:4" ht="12.75">
      <c r="A23" s="7"/>
      <c r="B23" s="8">
        <v>40000</v>
      </c>
      <c r="C23" s="7" t="s">
        <v>113</v>
      </c>
      <c r="D23" s="1" t="s">
        <v>27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7" t="s">
        <v>6</v>
      </c>
      <c r="B53" s="33">
        <v>0</v>
      </c>
      <c r="C53" s="35"/>
      <c r="D53" s="35"/>
    </row>
    <row r="54" spans="1:4" ht="18.75" customHeight="1">
      <c r="A54" s="38"/>
      <c r="B54" s="34"/>
      <c r="C54" s="36"/>
      <c r="D54" s="36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1" t="s">
        <v>7</v>
      </c>
      <c r="B61" s="33">
        <v>0</v>
      </c>
      <c r="C61" s="35"/>
      <c r="D61" s="35"/>
    </row>
    <row r="62" spans="1:4" ht="12.75">
      <c r="A62" s="32"/>
      <c r="B62" s="34"/>
      <c r="C62" s="36"/>
      <c r="D62" s="36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40000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2" t="s">
        <v>10</v>
      </c>
      <c r="D70" s="22"/>
    </row>
    <row r="71" spans="1:4" ht="15.75">
      <c r="A71" s="4" t="s">
        <v>9</v>
      </c>
      <c r="B71" s="3"/>
      <c r="C71" s="39" t="s">
        <v>18</v>
      </c>
      <c r="D71" s="39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2" t="s">
        <v>12</v>
      </c>
      <c r="D75" s="22"/>
    </row>
    <row r="76" spans="2:4" ht="15.75">
      <c r="B76" s="3"/>
      <c r="C76" s="22" t="s">
        <v>13</v>
      </c>
      <c r="D76" s="2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B75" sqref="B75"/>
    </sheetView>
  </sheetViews>
  <sheetFormatPr defaultColWidth="9.140625" defaultRowHeight="12.75"/>
  <cols>
    <col min="1" max="1" width="31.0039062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28" t="s">
        <v>0</v>
      </c>
      <c r="B12" s="28" t="s">
        <v>1</v>
      </c>
      <c r="C12" s="28" t="s">
        <v>2</v>
      </c>
      <c r="D12" s="28" t="s">
        <v>3</v>
      </c>
    </row>
    <row r="13" spans="1:4" ht="12.75">
      <c r="A13" s="29"/>
      <c r="B13" s="40"/>
      <c r="C13" s="29"/>
      <c r="D13" s="29"/>
    </row>
    <row r="14" spans="1:4" ht="12.75">
      <c r="A14" s="30"/>
      <c r="B14" s="41"/>
      <c r="C14" s="30"/>
      <c r="D14" s="30"/>
    </row>
    <row r="15" spans="1:4" ht="12.75">
      <c r="A15" s="31" t="s">
        <v>4</v>
      </c>
      <c r="B15" s="33">
        <v>0</v>
      </c>
      <c r="C15" s="35"/>
      <c r="D15" s="35"/>
    </row>
    <row r="16" spans="1:4" ht="12.75">
      <c r="A16" s="32"/>
      <c r="B16" s="34"/>
      <c r="C16" s="36"/>
      <c r="D16" s="36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1" t="s">
        <v>5</v>
      </c>
      <c r="B20" s="33">
        <f>SUM(B22:B50)</f>
        <v>0</v>
      </c>
      <c r="C20" s="35"/>
      <c r="D20" s="35"/>
    </row>
    <row r="21" spans="1:4" ht="12.75">
      <c r="A21" s="32"/>
      <c r="B21" s="34"/>
      <c r="C21" s="36"/>
      <c r="D21" s="36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7" t="s">
        <v>6</v>
      </c>
      <c r="B53" s="33">
        <v>0</v>
      </c>
      <c r="C53" s="35"/>
      <c r="D53" s="35"/>
    </row>
    <row r="54" spans="1:4" ht="17.25" customHeight="1">
      <c r="A54" s="38"/>
      <c r="B54" s="34"/>
      <c r="C54" s="36"/>
      <c r="D54" s="36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1" t="s">
        <v>7</v>
      </c>
      <c r="B61" s="33">
        <v>0</v>
      </c>
      <c r="C61" s="35"/>
      <c r="D61" s="35"/>
    </row>
    <row r="62" spans="1:4" ht="12.75">
      <c r="A62" s="32"/>
      <c r="B62" s="34"/>
      <c r="C62" s="36"/>
      <c r="D62" s="36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2" t="s">
        <v>10</v>
      </c>
      <c r="D70" s="22"/>
    </row>
    <row r="71" spans="1:4" ht="15.75">
      <c r="A71" s="4" t="s">
        <v>9</v>
      </c>
      <c r="B71" s="3"/>
      <c r="C71" s="39" t="s">
        <v>19</v>
      </c>
      <c r="D71" s="39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2" t="s">
        <v>12</v>
      </c>
      <c r="D75" s="22"/>
    </row>
    <row r="76" spans="2:4" ht="15.75">
      <c r="B76" s="3"/>
      <c r="C76" s="22" t="s">
        <v>13</v>
      </c>
      <c r="D76" s="2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20">
      <selection activeCell="B71" sqref="B71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26.2812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28" t="s">
        <v>0</v>
      </c>
      <c r="B12" s="28" t="s">
        <v>1</v>
      </c>
      <c r="C12" s="28" t="s">
        <v>2</v>
      </c>
      <c r="D12" s="28" t="s">
        <v>3</v>
      </c>
    </row>
    <row r="13" spans="1:4" ht="12.75">
      <c r="A13" s="29"/>
      <c r="B13" s="40"/>
      <c r="C13" s="29"/>
      <c r="D13" s="29"/>
    </row>
    <row r="14" spans="1:4" ht="12.75">
      <c r="A14" s="30"/>
      <c r="B14" s="41"/>
      <c r="C14" s="30"/>
      <c r="D14" s="30"/>
    </row>
    <row r="15" spans="1:4" ht="12.75">
      <c r="A15" s="31" t="s">
        <v>4</v>
      </c>
      <c r="B15" s="33">
        <v>0</v>
      </c>
      <c r="C15" s="35"/>
      <c r="D15" s="35"/>
    </row>
    <row r="16" spans="1:4" ht="12.75">
      <c r="A16" s="32"/>
      <c r="B16" s="34"/>
      <c r="C16" s="36"/>
      <c r="D16" s="36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1" t="s">
        <v>5</v>
      </c>
      <c r="B20" s="33">
        <f>SUM(B22:B49)</f>
        <v>4492.52</v>
      </c>
      <c r="C20" s="35"/>
      <c r="D20" s="35"/>
    </row>
    <row r="21" spans="1:4" ht="12.75">
      <c r="A21" s="32"/>
      <c r="B21" s="34"/>
      <c r="C21" s="36"/>
      <c r="D21" s="36"/>
    </row>
    <row r="22" spans="1:4" ht="12.75">
      <c r="A22" s="7"/>
      <c r="B22" s="11">
        <v>4492.52</v>
      </c>
      <c r="C22" s="1" t="s">
        <v>102</v>
      </c>
      <c r="D22" s="1" t="s">
        <v>20</v>
      </c>
    </row>
    <row r="23" spans="1:4" ht="12.75">
      <c r="A23" s="7"/>
      <c r="B23" s="11"/>
      <c r="C23" s="1"/>
      <c r="D23" s="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11"/>
      <c r="C27" s="1"/>
      <c r="D27" s="1"/>
    </row>
    <row r="28" spans="1:4" ht="12.75">
      <c r="A28" s="7"/>
      <c r="B28" s="11"/>
      <c r="C28" s="1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37" t="s">
        <v>6</v>
      </c>
      <c r="B52" s="33">
        <v>1010.84</v>
      </c>
      <c r="C52" s="35"/>
      <c r="D52" s="35"/>
    </row>
    <row r="53" spans="1:4" ht="21" customHeight="1">
      <c r="A53" s="38"/>
      <c r="B53" s="34"/>
      <c r="C53" s="36"/>
      <c r="D53" s="36"/>
    </row>
    <row r="54" spans="1:4" ht="12.75">
      <c r="A54" s="1"/>
      <c r="B54" s="11">
        <v>1010.84</v>
      </c>
      <c r="C54" s="1" t="s">
        <v>39</v>
      </c>
      <c r="D54" s="1" t="s">
        <v>17</v>
      </c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31" t="s">
        <v>7</v>
      </c>
      <c r="B60" s="33">
        <v>0</v>
      </c>
      <c r="C60" s="35"/>
      <c r="D60" s="35"/>
    </row>
    <row r="61" spans="1:4" ht="12.75">
      <c r="A61" s="32"/>
      <c r="B61" s="34"/>
      <c r="C61" s="36"/>
      <c r="D61" s="36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B20+B52</f>
        <v>5503.360000000001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22" t="s">
        <v>10</v>
      </c>
      <c r="D69" s="22"/>
    </row>
    <row r="70" spans="1:4" ht="15.75">
      <c r="A70" s="4" t="s">
        <v>9</v>
      </c>
      <c r="B70" s="3"/>
      <c r="C70" s="39" t="s">
        <v>19</v>
      </c>
      <c r="D70" s="39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22" t="s">
        <v>12</v>
      </c>
      <c r="D74" s="22"/>
    </row>
    <row r="75" spans="2:4" ht="15.75">
      <c r="B75" s="3"/>
      <c r="C75" s="22" t="s">
        <v>13</v>
      </c>
      <c r="D75" s="2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2:A53"/>
    <mergeCell ref="B52:B53"/>
    <mergeCell ref="C52:C53"/>
    <mergeCell ref="D52:D53"/>
    <mergeCell ref="A60:A61"/>
    <mergeCell ref="B60:B61"/>
    <mergeCell ref="C60:C61"/>
    <mergeCell ref="D60:D61"/>
    <mergeCell ref="C69:D69"/>
    <mergeCell ref="C70:D70"/>
    <mergeCell ref="C74:D74"/>
    <mergeCell ref="C75:D7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B71" sqref="B71"/>
    </sheetView>
  </sheetViews>
  <sheetFormatPr defaultColWidth="9.140625" defaultRowHeight="12.75"/>
  <cols>
    <col min="1" max="1" width="32.7109375" style="0" customWidth="1"/>
    <col min="2" max="2" width="11.8515625" style="0" customWidth="1"/>
    <col min="3" max="3" width="32.57421875" style="0" customWidth="1"/>
    <col min="4" max="4" width="16.851562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28" t="s">
        <v>0</v>
      </c>
      <c r="B12" s="28" t="s">
        <v>1</v>
      </c>
      <c r="C12" s="28" t="s">
        <v>2</v>
      </c>
      <c r="D12" s="28" t="s">
        <v>3</v>
      </c>
    </row>
    <row r="13" spans="1:4" ht="12.75">
      <c r="A13" s="29"/>
      <c r="B13" s="40"/>
      <c r="C13" s="29"/>
      <c r="D13" s="29"/>
    </row>
    <row r="14" spans="1:4" ht="12.75">
      <c r="A14" s="30"/>
      <c r="B14" s="41"/>
      <c r="C14" s="30"/>
      <c r="D14" s="30"/>
    </row>
    <row r="15" spans="1:4" ht="12.75">
      <c r="A15" s="31" t="s">
        <v>4</v>
      </c>
      <c r="B15" s="33">
        <v>0</v>
      </c>
      <c r="C15" s="35"/>
      <c r="D15" s="35"/>
    </row>
    <row r="16" spans="1:4" ht="12.75">
      <c r="A16" s="32"/>
      <c r="B16" s="34"/>
      <c r="C16" s="36"/>
      <c r="D16" s="36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1" t="s">
        <v>5</v>
      </c>
      <c r="B20" s="33">
        <f>SUM(B22:B50)</f>
        <v>16398.489999999998</v>
      </c>
      <c r="C20" s="35"/>
      <c r="D20" s="35"/>
    </row>
    <row r="21" spans="1:4" ht="12.75">
      <c r="A21" s="32"/>
      <c r="B21" s="34"/>
      <c r="C21" s="36"/>
      <c r="D21" s="36"/>
    </row>
    <row r="22" spans="1:4" ht="12.75">
      <c r="A22" s="7"/>
      <c r="B22" s="8">
        <v>624.35</v>
      </c>
      <c r="C22" s="7" t="s">
        <v>114</v>
      </c>
      <c r="D22" s="1" t="s">
        <v>91</v>
      </c>
    </row>
    <row r="23" spans="1:4" ht="12.75">
      <c r="A23" s="7"/>
      <c r="B23" s="8">
        <v>1612</v>
      </c>
      <c r="C23" s="7" t="s">
        <v>115</v>
      </c>
      <c r="D23" s="1" t="s">
        <v>20</v>
      </c>
    </row>
    <row r="24" spans="1:4" ht="12.75">
      <c r="A24" s="7"/>
      <c r="B24" s="8">
        <v>8580.9</v>
      </c>
      <c r="C24" s="7" t="s">
        <v>116</v>
      </c>
      <c r="D24" s="1" t="s">
        <v>27</v>
      </c>
    </row>
    <row r="25" spans="1:4" ht="12.75">
      <c r="A25" s="7"/>
      <c r="B25" s="8">
        <v>5581.24</v>
      </c>
      <c r="C25" s="7" t="s">
        <v>117</v>
      </c>
      <c r="D25" s="1" t="s">
        <v>20</v>
      </c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7" t="s">
        <v>6</v>
      </c>
      <c r="B53" s="33">
        <f>SUM(B55:B58)</f>
        <v>0</v>
      </c>
      <c r="C53" s="35"/>
      <c r="D53" s="35"/>
    </row>
    <row r="54" spans="1:4" ht="22.5" customHeight="1">
      <c r="A54" s="38"/>
      <c r="B54" s="34"/>
      <c r="C54" s="36"/>
      <c r="D54" s="36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1" t="s">
        <v>7</v>
      </c>
      <c r="B61" s="33">
        <v>0</v>
      </c>
      <c r="C61" s="35"/>
      <c r="D61" s="35"/>
    </row>
    <row r="62" spans="1:4" ht="12.75">
      <c r="A62" s="32"/>
      <c r="B62" s="34"/>
      <c r="C62" s="36"/>
      <c r="D62" s="36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16398.489999999998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2" t="s">
        <v>10</v>
      </c>
      <c r="D70" s="22"/>
    </row>
    <row r="71" spans="1:4" ht="15.75">
      <c r="A71" s="4" t="s">
        <v>9</v>
      </c>
      <c r="B71" s="3"/>
      <c r="C71" s="39" t="s">
        <v>19</v>
      </c>
      <c r="D71" s="39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2" t="s">
        <v>12</v>
      </c>
      <c r="D75" s="22"/>
    </row>
    <row r="76" spans="2:4" ht="15.75">
      <c r="B76" s="3"/>
      <c r="C76" s="22" t="s">
        <v>13</v>
      </c>
      <c r="D76" s="22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2.28125" style="0" customWidth="1"/>
    <col min="4" max="4" width="19.42187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28" t="s">
        <v>0</v>
      </c>
      <c r="B12" s="28" t="s">
        <v>1</v>
      </c>
      <c r="C12" s="28" t="s">
        <v>2</v>
      </c>
      <c r="D12" s="28" t="s">
        <v>3</v>
      </c>
    </row>
    <row r="13" spans="1:4" ht="12.75">
      <c r="A13" s="29"/>
      <c r="B13" s="40"/>
      <c r="C13" s="29"/>
      <c r="D13" s="29"/>
    </row>
    <row r="14" spans="1:4" ht="12.75">
      <c r="A14" s="30"/>
      <c r="B14" s="41"/>
      <c r="C14" s="30"/>
      <c r="D14" s="30"/>
    </row>
    <row r="15" spans="1:4" ht="12.75">
      <c r="A15" s="31" t="s">
        <v>4</v>
      </c>
      <c r="B15" s="33">
        <v>0</v>
      </c>
      <c r="C15" s="35"/>
      <c r="D15" s="35"/>
    </row>
    <row r="16" spans="1:4" ht="12.75">
      <c r="A16" s="32"/>
      <c r="B16" s="34"/>
      <c r="C16" s="36"/>
      <c r="D16" s="36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1" t="s">
        <v>5</v>
      </c>
      <c r="B20" s="33">
        <f>SUM(B22:B50)</f>
        <v>10642.81</v>
      </c>
      <c r="C20" s="35"/>
      <c r="D20" s="35"/>
    </row>
    <row r="21" spans="1:4" ht="12.75">
      <c r="A21" s="32"/>
      <c r="B21" s="34"/>
      <c r="C21" s="36"/>
      <c r="D21" s="36"/>
    </row>
    <row r="22" spans="1:4" ht="12.75">
      <c r="A22" s="7"/>
      <c r="B22" s="8">
        <v>402.01</v>
      </c>
      <c r="C22" s="7" t="s">
        <v>118</v>
      </c>
      <c r="D22" s="1" t="s">
        <v>20</v>
      </c>
    </row>
    <row r="23" spans="1:4" ht="12.75">
      <c r="A23" s="7"/>
      <c r="B23" s="8">
        <v>5272.36</v>
      </c>
      <c r="C23" s="7" t="s">
        <v>119</v>
      </c>
      <c r="D23" s="1" t="s">
        <v>20</v>
      </c>
    </row>
    <row r="24" spans="1:4" ht="12.75">
      <c r="A24" s="7"/>
      <c r="B24" s="8">
        <v>4968.44</v>
      </c>
      <c r="C24" s="7" t="s">
        <v>120</v>
      </c>
      <c r="D24" s="1" t="s">
        <v>17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7" t="s">
        <v>6</v>
      </c>
      <c r="B53" s="33">
        <f>SUM(B55:B58)</f>
        <v>0</v>
      </c>
      <c r="C53" s="35"/>
      <c r="D53" s="35"/>
    </row>
    <row r="54" spans="1:4" ht="18" customHeight="1">
      <c r="A54" s="38"/>
      <c r="B54" s="34"/>
      <c r="C54" s="36"/>
      <c r="D54" s="36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1" t="s">
        <v>7</v>
      </c>
      <c r="B61" s="33">
        <v>0</v>
      </c>
      <c r="C61" s="35"/>
      <c r="D61" s="35"/>
    </row>
    <row r="62" spans="1:4" ht="12.75">
      <c r="A62" s="32"/>
      <c r="B62" s="34"/>
      <c r="C62" s="36"/>
      <c r="D62" s="36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10642.81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2" t="s">
        <v>10</v>
      </c>
      <c r="D70" s="22"/>
    </row>
    <row r="71" spans="1:4" ht="15.75">
      <c r="A71" s="4" t="s">
        <v>9</v>
      </c>
      <c r="B71" s="3"/>
      <c r="C71" s="39" t="s">
        <v>19</v>
      </c>
      <c r="D71" s="39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2" t="s">
        <v>12</v>
      </c>
      <c r="D75" s="22"/>
    </row>
    <row r="76" spans="2:4" ht="15.75">
      <c r="B76" s="3"/>
      <c r="C76" s="22" t="s">
        <v>13</v>
      </c>
      <c r="D76" s="2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16">
      <selection activeCell="G25" sqref="G25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21.421875" style="0" customWidth="1"/>
  </cols>
  <sheetData>
    <row r="4" spans="1:4" ht="15.75">
      <c r="A4" s="22" t="s">
        <v>14</v>
      </c>
      <c r="B4" s="22"/>
      <c r="C4" s="22"/>
      <c r="D4" s="22"/>
    </row>
    <row r="5" spans="1:4" ht="15.75">
      <c r="A5" s="22" t="s">
        <v>15</v>
      </c>
      <c r="B5" s="22"/>
      <c r="C5" s="22"/>
      <c r="D5" s="22"/>
    </row>
    <row r="10" spans="1:4" ht="12.75">
      <c r="A10" s="28" t="s">
        <v>0</v>
      </c>
      <c r="B10" s="28" t="s">
        <v>1</v>
      </c>
      <c r="C10" s="28" t="s">
        <v>2</v>
      </c>
      <c r="D10" s="28" t="s">
        <v>3</v>
      </c>
    </row>
    <row r="11" spans="1:4" ht="12.75">
      <c r="A11" s="29"/>
      <c r="B11" s="40"/>
      <c r="C11" s="29"/>
      <c r="D11" s="29"/>
    </row>
    <row r="12" spans="1:4" ht="12.75">
      <c r="A12" s="30"/>
      <c r="B12" s="41"/>
      <c r="C12" s="30"/>
      <c r="D12" s="30"/>
    </row>
    <row r="13" spans="1:4" ht="12.75">
      <c r="A13" s="31" t="s">
        <v>4</v>
      </c>
      <c r="B13" s="33">
        <v>0</v>
      </c>
      <c r="C13" s="35"/>
      <c r="D13" s="35"/>
    </row>
    <row r="14" spans="1:4" ht="12.75">
      <c r="A14" s="32"/>
      <c r="B14" s="34"/>
      <c r="C14" s="36"/>
      <c r="D14" s="36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31" t="s">
        <v>5</v>
      </c>
      <c r="B22" s="33">
        <v>25000</v>
      </c>
      <c r="C22" s="35"/>
      <c r="D22" s="35"/>
    </row>
    <row r="23" spans="1:4" ht="12.75">
      <c r="A23" s="32"/>
      <c r="B23" s="34"/>
      <c r="C23" s="36"/>
      <c r="D23" s="36"/>
    </row>
    <row r="24" spans="1:4" ht="12.75">
      <c r="A24" s="1"/>
      <c r="B24" s="2">
        <v>20000</v>
      </c>
      <c r="C24" s="1" t="s">
        <v>26</v>
      </c>
      <c r="D24" s="1" t="s">
        <v>27</v>
      </c>
    </row>
    <row r="25" spans="1:4" ht="12.75">
      <c r="A25" s="1"/>
      <c r="B25" s="11">
        <v>5000</v>
      </c>
      <c r="C25" s="1" t="s">
        <v>35</v>
      </c>
      <c r="D25" s="1" t="s">
        <v>49</v>
      </c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37" t="s">
        <v>6</v>
      </c>
      <c r="B36" s="33">
        <v>0</v>
      </c>
      <c r="C36" s="35"/>
      <c r="D36" s="35"/>
    </row>
    <row r="37" spans="1:4" ht="13.5" customHeight="1">
      <c r="A37" s="38"/>
      <c r="B37" s="34"/>
      <c r="C37" s="36"/>
      <c r="D37" s="36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31" t="s">
        <v>7</v>
      </c>
      <c r="B44" s="33">
        <v>0</v>
      </c>
      <c r="C44" s="35"/>
      <c r="D44" s="35"/>
    </row>
    <row r="45" spans="1:4" ht="12.75">
      <c r="A45" s="32"/>
      <c r="B45" s="34"/>
      <c r="C45" s="36"/>
      <c r="D45" s="36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v>25000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22" t="s">
        <v>10</v>
      </c>
      <c r="D53" s="22"/>
    </row>
    <row r="54" spans="1:4" ht="15.75">
      <c r="A54" s="4" t="s">
        <v>9</v>
      </c>
      <c r="B54" s="3"/>
      <c r="C54" s="39" t="s">
        <v>11</v>
      </c>
      <c r="D54" s="39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22" t="s">
        <v>12</v>
      </c>
      <c r="D58" s="22"/>
    </row>
    <row r="59" spans="2:4" ht="15.75">
      <c r="B59" s="3"/>
      <c r="C59" s="22" t="s">
        <v>13</v>
      </c>
      <c r="D59" s="22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0">
      <selection activeCell="H21" sqref="H21"/>
    </sheetView>
  </sheetViews>
  <sheetFormatPr defaultColWidth="9.140625" defaultRowHeight="12.75"/>
  <cols>
    <col min="1" max="1" width="30.7109375" style="0" customWidth="1"/>
    <col min="2" max="2" width="10.00390625" style="0" customWidth="1"/>
    <col min="3" max="4" width="20.42187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28" t="s">
        <v>0</v>
      </c>
      <c r="B12" s="28" t="s">
        <v>1</v>
      </c>
      <c r="C12" s="28" t="s">
        <v>2</v>
      </c>
      <c r="D12" s="28" t="s">
        <v>3</v>
      </c>
    </row>
    <row r="13" spans="1:4" ht="12.75">
      <c r="A13" s="29"/>
      <c r="B13" s="40"/>
      <c r="C13" s="29"/>
      <c r="D13" s="29"/>
    </row>
    <row r="14" spans="1:4" ht="12.75">
      <c r="A14" s="30"/>
      <c r="B14" s="41"/>
      <c r="C14" s="30"/>
      <c r="D14" s="30"/>
    </row>
    <row r="15" spans="1:4" ht="12.75">
      <c r="A15" s="31" t="s">
        <v>4</v>
      </c>
      <c r="B15" s="33">
        <v>0</v>
      </c>
      <c r="C15" s="35"/>
      <c r="D15" s="35"/>
    </row>
    <row r="16" spans="1:4" ht="12.75">
      <c r="A16" s="32"/>
      <c r="B16" s="34"/>
      <c r="C16" s="36"/>
      <c r="D16" s="36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1" t="s">
        <v>5</v>
      </c>
      <c r="B20" s="33">
        <f>SUM(B22:B50)</f>
        <v>0</v>
      </c>
      <c r="C20" s="35"/>
      <c r="D20" s="35"/>
    </row>
    <row r="21" spans="1:4" ht="12.75">
      <c r="A21" s="32"/>
      <c r="B21" s="34"/>
      <c r="C21" s="36"/>
      <c r="D21" s="36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7" t="s">
        <v>6</v>
      </c>
      <c r="B53" s="33">
        <f>SUM(B55:B58)</f>
        <v>0</v>
      </c>
      <c r="C53" s="35"/>
      <c r="D53" s="35"/>
    </row>
    <row r="54" spans="1:4" ht="20.25" customHeight="1">
      <c r="A54" s="38"/>
      <c r="B54" s="34"/>
      <c r="C54" s="36"/>
      <c r="D54" s="36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1" t="s">
        <v>7</v>
      </c>
      <c r="B61" s="33">
        <v>0</v>
      </c>
      <c r="C61" s="35"/>
      <c r="D61" s="35"/>
    </row>
    <row r="62" spans="1:4" ht="12.75">
      <c r="A62" s="32"/>
      <c r="B62" s="34"/>
      <c r="C62" s="36"/>
      <c r="D62" s="36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2" t="s">
        <v>10</v>
      </c>
      <c r="D70" s="22"/>
    </row>
    <row r="71" spans="1:4" ht="15.75">
      <c r="A71" s="4" t="s">
        <v>9</v>
      </c>
      <c r="B71" s="3"/>
      <c r="C71" s="39" t="s">
        <v>19</v>
      </c>
      <c r="D71" s="39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2" t="s">
        <v>12</v>
      </c>
      <c r="D75" s="22"/>
    </row>
    <row r="76" spans="2:4" ht="15.75">
      <c r="B76" s="3"/>
      <c r="C76" s="22" t="s">
        <v>13</v>
      </c>
      <c r="D76" s="2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6">
      <selection activeCell="B53" sqref="B53"/>
    </sheetView>
  </sheetViews>
  <sheetFormatPr defaultColWidth="9.140625" defaultRowHeight="12.75"/>
  <cols>
    <col min="1" max="1" width="31.421875" style="0" customWidth="1"/>
    <col min="2" max="2" width="12.140625" style="0" customWidth="1"/>
    <col min="3" max="3" width="24.57421875" style="0" customWidth="1"/>
    <col min="4" max="4" width="18.710937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28" t="s">
        <v>0</v>
      </c>
      <c r="B12" s="28" t="s">
        <v>1</v>
      </c>
      <c r="C12" s="28" t="s">
        <v>2</v>
      </c>
      <c r="D12" s="28" t="s">
        <v>3</v>
      </c>
    </row>
    <row r="13" spans="1:4" ht="12.75">
      <c r="A13" s="29"/>
      <c r="B13" s="40"/>
      <c r="C13" s="29"/>
      <c r="D13" s="29"/>
    </row>
    <row r="14" spans="1:4" ht="12.75">
      <c r="A14" s="30"/>
      <c r="B14" s="41"/>
      <c r="C14" s="30"/>
      <c r="D14" s="30"/>
    </row>
    <row r="15" spans="1:4" ht="12.75">
      <c r="A15" s="31" t="s">
        <v>4</v>
      </c>
      <c r="B15" s="33">
        <v>0</v>
      </c>
      <c r="C15" s="35"/>
      <c r="D15" s="35"/>
    </row>
    <row r="16" spans="1:4" ht="12.75">
      <c r="A16" s="32"/>
      <c r="B16" s="34"/>
      <c r="C16" s="36"/>
      <c r="D16" s="36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1" t="s">
        <v>5</v>
      </c>
      <c r="B24" s="33">
        <v>4694</v>
      </c>
      <c r="C24" s="35"/>
      <c r="D24" s="35"/>
    </row>
    <row r="25" spans="1:4" ht="12.75">
      <c r="A25" s="32"/>
      <c r="B25" s="34"/>
      <c r="C25" s="36"/>
      <c r="D25" s="36"/>
    </row>
    <row r="26" spans="1:4" ht="12.75">
      <c r="A26" s="1"/>
      <c r="B26" s="2">
        <v>694.4</v>
      </c>
      <c r="C26" s="1" t="s">
        <v>52</v>
      </c>
      <c r="D26" s="1" t="s">
        <v>23</v>
      </c>
    </row>
    <row r="27" spans="1:4" ht="12.75">
      <c r="A27" s="1"/>
      <c r="B27" s="2">
        <v>4000</v>
      </c>
      <c r="C27" s="1" t="s">
        <v>35</v>
      </c>
      <c r="D27" s="1" t="s">
        <v>49</v>
      </c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7" t="s">
        <v>6</v>
      </c>
      <c r="B38" s="33">
        <v>0</v>
      </c>
      <c r="C38" s="35"/>
      <c r="D38" s="35"/>
    </row>
    <row r="39" spans="1:4" ht="17.25" customHeight="1">
      <c r="A39" s="38"/>
      <c r="B39" s="34"/>
      <c r="C39" s="36"/>
      <c r="D39" s="36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31" t="s">
        <v>7</v>
      </c>
      <c r="B46" s="33">
        <v>0</v>
      </c>
      <c r="C46" s="35"/>
      <c r="D46" s="35"/>
    </row>
    <row r="47" spans="1:4" ht="12.75">
      <c r="A47" s="32"/>
      <c r="B47" s="34"/>
      <c r="C47" s="36"/>
      <c r="D47" s="36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v>4694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2" t="s">
        <v>10</v>
      </c>
      <c r="D55" s="22"/>
    </row>
    <row r="56" spans="1:4" ht="15.75">
      <c r="A56" s="4" t="s">
        <v>9</v>
      </c>
      <c r="B56" s="3"/>
      <c r="C56" s="39" t="s">
        <v>11</v>
      </c>
      <c r="D56" s="39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2" t="s">
        <v>12</v>
      </c>
      <c r="D60" s="22"/>
    </row>
    <row r="61" spans="2:4" ht="15.75">
      <c r="B61" s="3"/>
      <c r="C61" s="22" t="s">
        <v>13</v>
      </c>
      <c r="D61" s="2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">
      <selection activeCell="C52" sqref="C52"/>
    </sheetView>
  </sheetViews>
  <sheetFormatPr defaultColWidth="9.140625" defaultRowHeight="12.75"/>
  <cols>
    <col min="1" max="1" width="30.8515625" style="0" customWidth="1"/>
    <col min="2" max="2" width="11.140625" style="0" customWidth="1"/>
    <col min="3" max="3" width="24.140625" style="0" customWidth="1"/>
    <col min="4" max="4" width="21.2812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28" t="s">
        <v>0</v>
      </c>
      <c r="B12" s="28" t="s">
        <v>1</v>
      </c>
      <c r="C12" s="28" t="s">
        <v>2</v>
      </c>
      <c r="D12" s="28" t="s">
        <v>3</v>
      </c>
    </row>
    <row r="13" spans="1:4" ht="12.75">
      <c r="A13" s="29"/>
      <c r="B13" s="40"/>
      <c r="C13" s="29"/>
      <c r="D13" s="29"/>
    </row>
    <row r="14" spans="1:4" ht="12.75">
      <c r="A14" s="30"/>
      <c r="B14" s="41"/>
      <c r="C14" s="30"/>
      <c r="D14" s="30"/>
    </row>
    <row r="15" spans="1:4" ht="12.75">
      <c r="A15" s="31" t="s">
        <v>4</v>
      </c>
      <c r="B15" s="33">
        <v>0</v>
      </c>
      <c r="C15" s="35"/>
      <c r="D15" s="35"/>
    </row>
    <row r="16" spans="1:4" ht="12.75">
      <c r="A16" s="32"/>
      <c r="B16" s="34"/>
      <c r="C16" s="36"/>
      <c r="D16" s="36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1" t="s">
        <v>5</v>
      </c>
      <c r="B24" s="33">
        <v>0</v>
      </c>
      <c r="C24" s="35"/>
      <c r="D24" s="35"/>
    </row>
    <row r="25" spans="1:4" ht="12.75">
      <c r="A25" s="32"/>
      <c r="B25" s="34"/>
      <c r="C25" s="36"/>
      <c r="D25" s="36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7" t="s">
        <v>6</v>
      </c>
      <c r="B38" s="33">
        <v>0</v>
      </c>
      <c r="C38" s="35"/>
      <c r="D38" s="35"/>
    </row>
    <row r="39" spans="1:4" ht="18" customHeight="1">
      <c r="A39" s="38"/>
      <c r="B39" s="34"/>
      <c r="C39" s="36"/>
      <c r="D39" s="36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31" t="s">
        <v>7</v>
      </c>
      <c r="B46" s="33">
        <v>0</v>
      </c>
      <c r="C46" s="35"/>
      <c r="D46" s="35"/>
    </row>
    <row r="47" spans="1:4" ht="12.75">
      <c r="A47" s="32"/>
      <c r="B47" s="34"/>
      <c r="C47" s="36"/>
      <c r="D47" s="36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2" t="s">
        <v>10</v>
      </c>
      <c r="D55" s="22"/>
    </row>
    <row r="56" spans="1:4" ht="15.75">
      <c r="A56" s="4" t="s">
        <v>9</v>
      </c>
      <c r="B56" s="3"/>
      <c r="C56" s="39" t="s">
        <v>11</v>
      </c>
      <c r="D56" s="39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2" t="s">
        <v>12</v>
      </c>
      <c r="D60" s="22"/>
    </row>
    <row r="61" spans="2:4" ht="15.75">
      <c r="B61" s="3"/>
      <c r="C61" s="22" t="s">
        <v>13</v>
      </c>
      <c r="D61" s="2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">
      <selection activeCell="C41" sqref="C41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17.2812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28" t="s">
        <v>0</v>
      </c>
      <c r="B12" s="28" t="s">
        <v>1</v>
      </c>
      <c r="C12" s="28" t="s">
        <v>2</v>
      </c>
      <c r="D12" s="28" t="s">
        <v>3</v>
      </c>
    </row>
    <row r="13" spans="1:4" ht="12.75">
      <c r="A13" s="29"/>
      <c r="B13" s="40"/>
      <c r="C13" s="29"/>
      <c r="D13" s="29"/>
    </row>
    <row r="14" spans="1:4" ht="12.75">
      <c r="A14" s="30"/>
      <c r="B14" s="41"/>
      <c r="C14" s="30"/>
      <c r="D14" s="30"/>
    </row>
    <row r="15" spans="1:4" ht="12.75">
      <c r="A15" s="31" t="s">
        <v>4</v>
      </c>
      <c r="B15" s="33">
        <v>0</v>
      </c>
      <c r="C15" s="35"/>
      <c r="D15" s="35"/>
    </row>
    <row r="16" spans="1:4" ht="12.75">
      <c r="A16" s="32"/>
      <c r="B16" s="34"/>
      <c r="C16" s="36"/>
      <c r="D16" s="36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1" t="s">
        <v>5</v>
      </c>
      <c r="B24" s="33">
        <v>0</v>
      </c>
      <c r="C24" s="35"/>
      <c r="D24" s="35"/>
    </row>
    <row r="25" spans="1:4" ht="12.75">
      <c r="A25" s="32"/>
      <c r="B25" s="34"/>
      <c r="C25" s="36"/>
      <c r="D25" s="36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7" t="s">
        <v>6</v>
      </c>
      <c r="B38" s="33">
        <v>0</v>
      </c>
      <c r="C38" s="35"/>
      <c r="D38" s="35"/>
    </row>
    <row r="39" spans="1:4" ht="17.25" customHeight="1">
      <c r="A39" s="38"/>
      <c r="B39" s="34"/>
      <c r="C39" s="36"/>
      <c r="D39" s="36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31" t="s">
        <v>7</v>
      </c>
      <c r="B46" s="33">
        <v>0</v>
      </c>
      <c r="C46" s="35"/>
      <c r="D46" s="35"/>
    </row>
    <row r="47" spans="1:4" ht="12.75">
      <c r="A47" s="32"/>
      <c r="B47" s="34"/>
      <c r="C47" s="36"/>
      <c r="D47" s="36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2" t="s">
        <v>10</v>
      </c>
      <c r="D55" s="22"/>
    </row>
    <row r="56" spans="1:4" ht="15.75">
      <c r="A56" s="4" t="s">
        <v>9</v>
      </c>
      <c r="B56" s="3"/>
      <c r="C56" s="39" t="s">
        <v>11</v>
      </c>
      <c r="D56" s="39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2" t="s">
        <v>12</v>
      </c>
      <c r="D60" s="22"/>
    </row>
    <row r="61" spans="2:4" ht="15.75">
      <c r="B61" s="3"/>
      <c r="C61" s="22" t="s">
        <v>13</v>
      </c>
      <c r="D61" s="22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6">
      <selection activeCell="B53" sqref="B53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14.710937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28" t="s">
        <v>0</v>
      </c>
      <c r="B12" s="28" t="s">
        <v>1</v>
      </c>
      <c r="C12" s="28" t="s">
        <v>2</v>
      </c>
      <c r="D12" s="28" t="s">
        <v>3</v>
      </c>
    </row>
    <row r="13" spans="1:4" ht="12.75">
      <c r="A13" s="29"/>
      <c r="B13" s="40"/>
      <c r="C13" s="29"/>
      <c r="D13" s="29"/>
    </row>
    <row r="14" spans="1:4" ht="12.75">
      <c r="A14" s="30"/>
      <c r="B14" s="41"/>
      <c r="C14" s="30"/>
      <c r="D14" s="30"/>
    </row>
    <row r="15" spans="1:4" ht="12.75">
      <c r="A15" s="31" t="s">
        <v>4</v>
      </c>
      <c r="B15" s="33">
        <v>0</v>
      </c>
      <c r="C15" s="35"/>
      <c r="D15" s="35"/>
    </row>
    <row r="16" spans="1:4" ht="12.75">
      <c r="A16" s="32"/>
      <c r="B16" s="34"/>
      <c r="C16" s="36"/>
      <c r="D16" s="36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1" t="s">
        <v>5</v>
      </c>
      <c r="B24" s="33">
        <v>0</v>
      </c>
      <c r="C24" s="35"/>
      <c r="D24" s="35"/>
    </row>
    <row r="25" spans="1:4" ht="12.75">
      <c r="A25" s="32"/>
      <c r="B25" s="34"/>
      <c r="C25" s="36"/>
      <c r="D25" s="36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7" t="s">
        <v>6</v>
      </c>
      <c r="B38" s="33">
        <v>0</v>
      </c>
      <c r="C38" s="35"/>
      <c r="D38" s="35"/>
    </row>
    <row r="39" spans="1:4" ht="16.5" customHeight="1">
      <c r="A39" s="38"/>
      <c r="B39" s="34"/>
      <c r="C39" s="36"/>
      <c r="D39" s="36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31" t="s">
        <v>7</v>
      </c>
      <c r="B46" s="33">
        <v>0</v>
      </c>
      <c r="C46" s="35"/>
      <c r="D46" s="35"/>
    </row>
    <row r="47" spans="1:4" ht="12.75">
      <c r="A47" s="32"/>
      <c r="B47" s="34"/>
      <c r="C47" s="36"/>
      <c r="D47" s="36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2" t="s">
        <v>10</v>
      </c>
      <c r="D55" s="22"/>
    </row>
    <row r="56" spans="1:4" ht="15.75">
      <c r="A56" s="4" t="s">
        <v>9</v>
      </c>
      <c r="B56" s="3"/>
      <c r="C56" s="39" t="s">
        <v>11</v>
      </c>
      <c r="D56" s="39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2" t="s">
        <v>12</v>
      </c>
      <c r="D60" s="22"/>
    </row>
    <row r="61" spans="2:4" ht="15.75">
      <c r="B61" s="3"/>
      <c r="C61" s="22" t="s">
        <v>13</v>
      </c>
      <c r="D61" s="22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9">
      <selection activeCell="B53" sqref="B53"/>
    </sheetView>
  </sheetViews>
  <sheetFormatPr defaultColWidth="9.140625" defaultRowHeight="12.75"/>
  <cols>
    <col min="1" max="1" width="32.28125" style="0" customWidth="1"/>
    <col min="2" max="2" width="11.28125" style="0" customWidth="1"/>
    <col min="3" max="3" width="26.28125" style="0" customWidth="1"/>
    <col min="4" max="4" width="16.5742187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28" t="s">
        <v>0</v>
      </c>
      <c r="B12" s="28" t="s">
        <v>1</v>
      </c>
      <c r="C12" s="28" t="s">
        <v>2</v>
      </c>
      <c r="D12" s="28" t="s">
        <v>3</v>
      </c>
    </row>
    <row r="13" spans="1:4" ht="12.75">
      <c r="A13" s="29"/>
      <c r="B13" s="40"/>
      <c r="C13" s="29"/>
      <c r="D13" s="29"/>
    </row>
    <row r="14" spans="1:4" ht="12.75">
      <c r="A14" s="30"/>
      <c r="B14" s="41"/>
      <c r="C14" s="30"/>
      <c r="D14" s="30"/>
    </row>
    <row r="15" spans="1:4" ht="12.75">
      <c r="A15" s="31" t="s">
        <v>4</v>
      </c>
      <c r="B15" s="33">
        <v>0</v>
      </c>
      <c r="C15" s="35"/>
      <c r="D15" s="35"/>
    </row>
    <row r="16" spans="1:4" ht="12.75">
      <c r="A16" s="32"/>
      <c r="B16" s="34"/>
      <c r="C16" s="36"/>
      <c r="D16" s="36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1" t="s">
        <v>5</v>
      </c>
      <c r="B24" s="33">
        <v>0</v>
      </c>
      <c r="C24" s="35"/>
      <c r="D24" s="35"/>
    </row>
    <row r="25" spans="1:4" ht="12.75">
      <c r="A25" s="32"/>
      <c r="B25" s="34"/>
      <c r="C25" s="36"/>
      <c r="D25" s="36"/>
    </row>
    <row r="26" spans="1:4" ht="12.75">
      <c r="A26" s="1"/>
      <c r="B26" s="2">
        <v>2950</v>
      </c>
      <c r="C26" s="1" t="s">
        <v>54</v>
      </c>
      <c r="D26" s="1" t="s">
        <v>17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7" t="s">
        <v>6</v>
      </c>
      <c r="B38" s="33">
        <v>0</v>
      </c>
      <c r="C38" s="35"/>
      <c r="D38" s="35"/>
    </row>
    <row r="39" spans="1:4" ht="18.75" customHeight="1">
      <c r="A39" s="38"/>
      <c r="B39" s="34"/>
      <c r="C39" s="36"/>
      <c r="D39" s="36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31" t="s">
        <v>7</v>
      </c>
      <c r="B46" s="33">
        <v>0</v>
      </c>
      <c r="C46" s="35"/>
      <c r="D46" s="35"/>
    </row>
    <row r="47" spans="1:4" ht="12.75">
      <c r="A47" s="32"/>
      <c r="B47" s="34"/>
      <c r="C47" s="36"/>
      <c r="D47" s="36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v>2950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2" t="s">
        <v>10</v>
      </c>
      <c r="D55" s="22"/>
    </row>
    <row r="56" spans="1:4" ht="15.75">
      <c r="A56" s="4" t="s">
        <v>9</v>
      </c>
      <c r="B56" s="3"/>
      <c r="C56" s="39" t="s">
        <v>11</v>
      </c>
      <c r="D56" s="39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2" t="s">
        <v>12</v>
      </c>
      <c r="D60" s="22"/>
    </row>
    <row r="61" spans="2:4" ht="15.75">
      <c r="B61" s="3"/>
      <c r="C61" s="22" t="s">
        <v>13</v>
      </c>
      <c r="D61" s="22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79"/>
  <sheetViews>
    <sheetView workbookViewId="0" topLeftCell="A40">
      <selection activeCell="E19" sqref="E19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0.7109375" style="0" customWidth="1"/>
    <col min="4" max="4" width="26.5742187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28" t="s">
        <v>0</v>
      </c>
      <c r="B12" s="28" t="s">
        <v>1</v>
      </c>
      <c r="C12" s="28" t="s">
        <v>2</v>
      </c>
      <c r="D12" s="28" t="s">
        <v>3</v>
      </c>
    </row>
    <row r="13" spans="1:4" ht="12.75">
      <c r="A13" s="29"/>
      <c r="B13" s="40"/>
      <c r="C13" s="29"/>
      <c r="D13" s="29"/>
    </row>
    <row r="14" spans="1:4" ht="12.75">
      <c r="A14" s="30"/>
      <c r="B14" s="41"/>
      <c r="C14" s="30"/>
      <c r="D14" s="30"/>
    </row>
    <row r="15" spans="1:4" ht="12.75">
      <c r="A15" s="31" t="s">
        <v>4</v>
      </c>
      <c r="B15" s="33">
        <f>B17</f>
        <v>85496</v>
      </c>
      <c r="C15" s="35"/>
      <c r="D15" s="35"/>
    </row>
    <row r="16" spans="1:4" ht="12.75">
      <c r="A16" s="32"/>
      <c r="B16" s="34"/>
      <c r="C16" s="36"/>
      <c r="D16" s="36"/>
    </row>
    <row r="17" spans="1:4" ht="27" customHeight="1">
      <c r="A17" s="1"/>
      <c r="B17" s="15">
        <v>85496</v>
      </c>
      <c r="C17" s="19" t="s">
        <v>21</v>
      </c>
      <c r="D17" s="20" t="s">
        <v>53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1" t="s">
        <v>5</v>
      </c>
      <c r="B24" s="33">
        <f>SUM(B26:B50)</f>
        <v>5400</v>
      </c>
      <c r="C24" s="35"/>
      <c r="D24" s="35"/>
    </row>
    <row r="25" spans="1:4" ht="12.75">
      <c r="A25" s="32"/>
      <c r="B25" s="34"/>
      <c r="C25" s="36"/>
      <c r="D25" s="36"/>
    </row>
    <row r="26" spans="1:4" ht="12.75">
      <c r="A26" s="1"/>
      <c r="B26" s="11">
        <v>3000</v>
      </c>
      <c r="C26" s="1" t="s">
        <v>35</v>
      </c>
      <c r="D26" s="1" t="s">
        <v>49</v>
      </c>
    </row>
    <row r="27" spans="1:4" ht="25.5">
      <c r="A27" s="1"/>
      <c r="B27" s="11">
        <v>800</v>
      </c>
      <c r="C27" s="1" t="s">
        <v>56</v>
      </c>
      <c r="D27" s="18" t="s">
        <v>55</v>
      </c>
    </row>
    <row r="28" spans="1:4" ht="25.5">
      <c r="A28" s="1"/>
      <c r="B28" s="11">
        <v>800</v>
      </c>
      <c r="C28" s="1" t="s">
        <v>57</v>
      </c>
      <c r="D28" s="18" t="s">
        <v>55</v>
      </c>
    </row>
    <row r="29" spans="1:4" ht="25.5">
      <c r="A29" s="1"/>
      <c r="B29" s="11">
        <v>800</v>
      </c>
      <c r="C29" s="1" t="s">
        <v>58</v>
      </c>
      <c r="D29" s="18" t="s">
        <v>55</v>
      </c>
    </row>
    <row r="30" spans="1:4" ht="12.75">
      <c r="A30" s="1"/>
      <c r="B30" s="11"/>
      <c r="C30" s="1"/>
      <c r="D30" s="1"/>
    </row>
    <row r="31" spans="1:4" ht="12.75">
      <c r="A31" s="1"/>
      <c r="B31" s="11"/>
      <c r="C31" s="1"/>
      <c r="D31" s="1"/>
    </row>
    <row r="32" spans="1:4" ht="12.75">
      <c r="A32" s="1"/>
      <c r="B32" s="11"/>
      <c r="C32" s="1"/>
      <c r="D32" s="1"/>
    </row>
    <row r="33" spans="1:4" ht="12.75">
      <c r="A33" s="1"/>
      <c r="B33" s="11"/>
      <c r="C33" s="1"/>
      <c r="D33" s="1"/>
    </row>
    <row r="34" spans="1:4" ht="12.75">
      <c r="A34" s="1"/>
      <c r="B34" s="11"/>
      <c r="C34" s="1"/>
      <c r="D34" s="1"/>
    </row>
    <row r="35" spans="1:4" ht="12.75">
      <c r="A35" s="1"/>
      <c r="B35" s="11"/>
      <c r="C35" s="1"/>
      <c r="D35" s="1"/>
    </row>
    <row r="36" spans="1:4" ht="12.75">
      <c r="A36" s="1"/>
      <c r="B36" s="11"/>
      <c r="C36" s="1"/>
      <c r="D36" s="1"/>
    </row>
    <row r="37" spans="1:4" ht="12.75">
      <c r="A37" s="1"/>
      <c r="B37" s="11"/>
      <c r="C37" s="1"/>
      <c r="D37" s="1"/>
    </row>
    <row r="38" spans="1:4" ht="12.75">
      <c r="A38" s="1"/>
      <c r="B38" s="11"/>
      <c r="C38" s="1"/>
      <c r="D38" s="1"/>
    </row>
    <row r="39" spans="1:4" ht="12.75">
      <c r="A39" s="1"/>
      <c r="B39" s="11"/>
      <c r="C39" s="1"/>
      <c r="D39" s="1"/>
    </row>
    <row r="40" spans="1:4" ht="12.75">
      <c r="A40" s="1"/>
      <c r="B40" s="11"/>
      <c r="C40" s="1"/>
      <c r="D40" s="1"/>
    </row>
    <row r="41" spans="1:4" ht="12.75">
      <c r="A41" s="1"/>
      <c r="B41" s="11"/>
      <c r="C41" s="1"/>
      <c r="D41" s="1"/>
    </row>
    <row r="42" spans="1:4" ht="12.75">
      <c r="A42" s="1"/>
      <c r="B42" s="11"/>
      <c r="C42" s="1"/>
      <c r="D42" s="1"/>
    </row>
    <row r="43" spans="1:4" ht="12.75">
      <c r="A43" s="1"/>
      <c r="B43" s="11"/>
      <c r="C43" s="1"/>
      <c r="D43" s="1"/>
    </row>
    <row r="44" spans="1:4" ht="12.75">
      <c r="A44" s="1"/>
      <c r="B44" s="11"/>
      <c r="C44" s="1"/>
      <c r="D44" s="1"/>
    </row>
    <row r="45" spans="1:4" ht="12.75">
      <c r="A45" s="1"/>
      <c r="B45" s="11"/>
      <c r="C45" s="1"/>
      <c r="D45" s="1"/>
    </row>
    <row r="46" spans="1:4" ht="12.75">
      <c r="A46" s="1"/>
      <c r="B46" s="11"/>
      <c r="C46" s="1"/>
      <c r="D46" s="1"/>
    </row>
    <row r="47" spans="1:4" ht="12.75">
      <c r="A47" s="1"/>
      <c r="B47" s="11"/>
      <c r="C47" s="1"/>
      <c r="D47" s="1"/>
    </row>
    <row r="48" spans="1:4" ht="12.75">
      <c r="A48" s="1"/>
      <c r="B48" s="11"/>
      <c r="C48" s="1"/>
      <c r="D48" s="1"/>
    </row>
    <row r="49" spans="1:4" ht="12.75">
      <c r="A49" s="1"/>
      <c r="B49" s="11"/>
      <c r="C49" s="1"/>
      <c r="D49" s="1"/>
    </row>
    <row r="50" spans="1:4" ht="12.75">
      <c r="A50" s="1"/>
      <c r="B50" s="11"/>
      <c r="C50" s="1"/>
      <c r="D50" s="1"/>
    </row>
    <row r="51" spans="1:4" ht="12.75">
      <c r="A51" s="1"/>
      <c r="B51" s="12"/>
      <c r="C51" s="1"/>
      <c r="D51" s="1"/>
    </row>
    <row r="52" spans="1:4" ht="12.75">
      <c r="A52" s="1"/>
      <c r="B52" s="12"/>
      <c r="C52" s="1"/>
      <c r="D52" s="1"/>
    </row>
    <row r="53" spans="1:4" ht="12.75">
      <c r="A53" s="1"/>
      <c r="B53" s="12"/>
      <c r="C53" s="1"/>
      <c r="D53" s="1"/>
    </row>
    <row r="54" spans="1:4" ht="12.75">
      <c r="A54" s="1"/>
      <c r="B54" s="12"/>
      <c r="C54" s="1"/>
      <c r="D54" s="1"/>
    </row>
    <row r="55" spans="1:4" ht="12.75">
      <c r="A55" s="1"/>
      <c r="B55" s="12"/>
      <c r="C55" s="1"/>
      <c r="D55" s="1"/>
    </row>
    <row r="56" spans="1:4" ht="12.75" customHeight="1">
      <c r="A56" s="13"/>
      <c r="B56" s="12"/>
      <c r="C56" s="1"/>
      <c r="D56" s="1"/>
    </row>
    <row r="57" spans="1:4" ht="12.75" customHeight="1">
      <c r="A57" s="14"/>
      <c r="B57" s="12"/>
      <c r="C57" s="1"/>
      <c r="D57" s="1"/>
    </row>
    <row r="58" spans="1:4" ht="12.75">
      <c r="A58" s="1"/>
      <c r="B58" s="12"/>
      <c r="C58" s="1"/>
      <c r="D58" s="1"/>
    </row>
    <row r="59" spans="1:4" ht="12.75">
      <c r="A59" s="1"/>
      <c r="B59" s="1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37" t="s">
        <v>6</v>
      </c>
      <c r="B62" s="42"/>
      <c r="C62" s="44"/>
      <c r="D62" s="44"/>
    </row>
    <row r="63" spans="1:4" ht="20.25" customHeight="1">
      <c r="A63" s="38"/>
      <c r="B63" s="43"/>
      <c r="C63" s="45"/>
      <c r="D63" s="45"/>
    </row>
    <row r="64" spans="1:4" ht="12.75">
      <c r="A64" s="31" t="s">
        <v>7</v>
      </c>
      <c r="B64" s="33">
        <v>0</v>
      </c>
      <c r="C64" s="35"/>
      <c r="D64" s="35"/>
    </row>
    <row r="65" spans="1:4" ht="12.75">
      <c r="A65" s="32"/>
      <c r="B65" s="34"/>
      <c r="C65" s="36"/>
      <c r="D65" s="36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5.75">
      <c r="A70" s="9" t="s">
        <v>16</v>
      </c>
      <c r="B70" s="10">
        <f>B24+B15</f>
        <v>90896</v>
      </c>
      <c r="C70" s="9"/>
      <c r="D70" s="9"/>
    </row>
    <row r="71" ht="12.75">
      <c r="B71" s="3"/>
    </row>
    <row r="72" ht="12.75">
      <c r="B72" s="3"/>
    </row>
    <row r="73" spans="1:4" ht="15.75">
      <c r="A73" s="5" t="s">
        <v>8</v>
      </c>
      <c r="B73" s="3"/>
      <c r="C73" s="22" t="s">
        <v>10</v>
      </c>
      <c r="D73" s="22"/>
    </row>
    <row r="74" spans="1:4" ht="15.75">
      <c r="A74" s="4" t="s">
        <v>9</v>
      </c>
      <c r="B74" s="3"/>
      <c r="C74" s="39" t="s">
        <v>11</v>
      </c>
      <c r="D74" s="39"/>
    </row>
    <row r="75" ht="12.75">
      <c r="B75" s="3"/>
    </row>
    <row r="76" ht="12.75">
      <c r="B76" s="3"/>
    </row>
    <row r="77" ht="12.75">
      <c r="B77" s="3"/>
    </row>
    <row r="78" spans="2:4" ht="15.75">
      <c r="B78" s="3"/>
      <c r="C78" s="22" t="s">
        <v>12</v>
      </c>
      <c r="D78" s="22"/>
    </row>
    <row r="79" spans="2:4" ht="15.75">
      <c r="B79" s="3"/>
      <c r="C79" s="22" t="s">
        <v>13</v>
      </c>
      <c r="D79" s="2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4:A65"/>
    <mergeCell ref="B64:B65"/>
    <mergeCell ref="C64:C65"/>
    <mergeCell ref="D64:D65"/>
    <mergeCell ref="C73:D73"/>
    <mergeCell ref="C74:D74"/>
    <mergeCell ref="C78:D78"/>
    <mergeCell ref="C79:D79"/>
    <mergeCell ref="A62:A63"/>
    <mergeCell ref="B62:B63"/>
    <mergeCell ref="C62:C63"/>
    <mergeCell ref="D62:D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95"/>
  <sheetViews>
    <sheetView workbookViewId="0" topLeftCell="A52">
      <selection activeCell="G18" sqref="G18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26.28125" style="0" customWidth="1"/>
    <col min="4" max="4" width="20.5742187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28" t="s">
        <v>0</v>
      </c>
      <c r="B12" s="28" t="s">
        <v>1</v>
      </c>
      <c r="C12" s="28" t="s">
        <v>2</v>
      </c>
      <c r="D12" s="28" t="s">
        <v>3</v>
      </c>
    </row>
    <row r="13" spans="1:4" ht="12.75">
      <c r="A13" s="29"/>
      <c r="B13" s="40"/>
      <c r="C13" s="29"/>
      <c r="D13" s="29"/>
    </row>
    <row r="14" spans="1:4" ht="12.75">
      <c r="A14" s="30"/>
      <c r="B14" s="41"/>
      <c r="C14" s="30"/>
      <c r="D14" s="30"/>
    </row>
    <row r="15" spans="1:4" ht="12.75">
      <c r="A15" s="31" t="s">
        <v>4</v>
      </c>
      <c r="B15" s="33">
        <f>B17</f>
        <v>590258</v>
      </c>
      <c r="C15" s="35"/>
      <c r="D15" s="35"/>
    </row>
    <row r="16" spans="1:4" ht="12.75">
      <c r="A16" s="32"/>
      <c r="B16" s="34"/>
      <c r="C16" s="36"/>
      <c r="D16" s="36"/>
    </row>
    <row r="17" spans="1:4" ht="27" customHeight="1">
      <c r="A17" s="1"/>
      <c r="B17" s="21">
        <v>590258</v>
      </c>
      <c r="C17" s="19" t="s">
        <v>21</v>
      </c>
      <c r="D17" s="20" t="s">
        <v>53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1" t="s">
        <v>5</v>
      </c>
      <c r="B24" s="33">
        <f>SUM(B26:B59)</f>
        <v>0</v>
      </c>
      <c r="C24" s="35"/>
      <c r="D24" s="35"/>
    </row>
    <row r="25" spans="1:4" ht="12.75">
      <c r="A25" s="32"/>
      <c r="B25" s="34"/>
      <c r="C25" s="36"/>
      <c r="D25" s="36"/>
    </row>
    <row r="26" spans="1:4" ht="12.75">
      <c r="A26" s="1"/>
      <c r="B26" s="11"/>
      <c r="C26" s="1"/>
      <c r="D26" s="1"/>
    </row>
    <row r="27" spans="1:4" ht="12.75">
      <c r="A27" s="1"/>
      <c r="B27" s="11"/>
      <c r="C27" s="1"/>
      <c r="D27" s="1"/>
    </row>
    <row r="28" spans="1:4" ht="12.75">
      <c r="A28" s="1"/>
      <c r="B28" s="11"/>
      <c r="C28" s="1"/>
      <c r="D28" s="1"/>
    </row>
    <row r="29" spans="1:4" ht="12.75">
      <c r="A29" s="1"/>
      <c r="B29" s="11"/>
      <c r="C29" s="1"/>
      <c r="D29" s="1"/>
    </row>
    <row r="30" spans="1:4" ht="12.75">
      <c r="A30" s="1"/>
      <c r="B30" s="11"/>
      <c r="C30" s="1"/>
      <c r="D30" s="1"/>
    </row>
    <row r="31" spans="1:4" ht="12.75">
      <c r="A31" s="1"/>
      <c r="B31" s="11"/>
      <c r="C31" s="1"/>
      <c r="D31" s="1"/>
    </row>
    <row r="32" spans="1:4" ht="12.75">
      <c r="A32" s="1"/>
      <c r="B32" s="11"/>
      <c r="C32" s="1"/>
      <c r="D32" s="1"/>
    </row>
    <row r="33" spans="1:4" ht="12.75">
      <c r="A33" s="1"/>
      <c r="B33" s="11"/>
      <c r="C33" s="1"/>
      <c r="D33" s="1"/>
    </row>
    <row r="34" spans="1:4" ht="12.75">
      <c r="A34" s="1"/>
      <c r="B34" s="11"/>
      <c r="C34" s="1"/>
      <c r="D34" s="1"/>
    </row>
    <row r="35" spans="1:4" ht="12.75">
      <c r="A35" s="1"/>
      <c r="B35" s="11"/>
      <c r="C35" s="1"/>
      <c r="D35" s="1"/>
    </row>
    <row r="36" spans="1:4" ht="12.75">
      <c r="A36" s="1"/>
      <c r="B36" s="11"/>
      <c r="C36" s="1"/>
      <c r="D36" s="1"/>
    </row>
    <row r="37" spans="1:4" ht="12.75">
      <c r="A37" s="1"/>
      <c r="B37" s="11"/>
      <c r="C37" s="1"/>
      <c r="D37" s="1"/>
    </row>
    <row r="38" spans="1:4" ht="12.75">
      <c r="A38" s="1"/>
      <c r="B38" s="11"/>
      <c r="C38" s="1"/>
      <c r="D38" s="1"/>
    </row>
    <row r="39" spans="1:4" ht="12.75">
      <c r="A39" s="1"/>
      <c r="B39" s="11"/>
      <c r="C39" s="1"/>
      <c r="D39" s="1"/>
    </row>
    <row r="40" spans="1:4" ht="12.75">
      <c r="A40" s="1"/>
      <c r="B40" s="11"/>
      <c r="C40" s="1"/>
      <c r="D40" s="1"/>
    </row>
    <row r="41" spans="1:4" ht="12.75">
      <c r="A41" s="1"/>
      <c r="B41" s="11"/>
      <c r="C41" s="1"/>
      <c r="D41" s="1"/>
    </row>
    <row r="42" spans="1:4" ht="12.75">
      <c r="A42" s="1"/>
      <c r="B42" s="11"/>
      <c r="C42" s="1"/>
      <c r="D42" s="1"/>
    </row>
    <row r="43" spans="1:4" ht="12.75">
      <c r="A43" s="1"/>
      <c r="B43" s="11"/>
      <c r="C43" s="1"/>
      <c r="D43" s="1"/>
    </row>
    <row r="44" spans="1:4" ht="12.75">
      <c r="A44" s="1"/>
      <c r="B44" s="11"/>
      <c r="C44" s="1"/>
      <c r="D44" s="1"/>
    </row>
    <row r="45" spans="1:4" ht="12.75">
      <c r="A45" s="1"/>
      <c r="B45" s="11"/>
      <c r="C45" s="1"/>
      <c r="D45" s="1"/>
    </row>
    <row r="46" spans="1:4" ht="12.75">
      <c r="A46" s="1"/>
      <c r="B46" s="11"/>
      <c r="C46" s="1"/>
      <c r="D46" s="1"/>
    </row>
    <row r="47" spans="1:4" ht="12.75">
      <c r="A47" s="1"/>
      <c r="B47" s="11"/>
      <c r="C47" s="1"/>
      <c r="D47" s="1"/>
    </row>
    <row r="48" spans="1:4" ht="12.75">
      <c r="A48" s="1"/>
      <c r="B48" s="11"/>
      <c r="C48" s="1"/>
      <c r="D48" s="1"/>
    </row>
    <row r="49" spans="1:4" ht="12.75">
      <c r="A49" s="1"/>
      <c r="B49" s="11"/>
      <c r="C49" s="1"/>
      <c r="D49" s="1"/>
    </row>
    <row r="50" spans="1:4" ht="12.75">
      <c r="A50" s="1"/>
      <c r="B50" s="11"/>
      <c r="C50" s="1"/>
      <c r="D50" s="1"/>
    </row>
    <row r="51" spans="1:4" ht="12.75">
      <c r="A51" s="1"/>
      <c r="B51" s="11"/>
      <c r="C51" s="1"/>
      <c r="D51" s="1"/>
    </row>
    <row r="52" spans="1:4" ht="12.75">
      <c r="A52" s="1"/>
      <c r="B52" s="11"/>
      <c r="C52" s="1"/>
      <c r="D52" s="1"/>
    </row>
    <row r="53" spans="1:4" ht="12.75">
      <c r="A53" s="1"/>
      <c r="B53" s="11"/>
      <c r="C53" s="1"/>
      <c r="D53" s="1"/>
    </row>
    <row r="54" spans="1:4" ht="12.75">
      <c r="A54" s="1"/>
      <c r="B54" s="11"/>
      <c r="C54" s="1"/>
      <c r="D54" s="1"/>
    </row>
    <row r="55" spans="1:4" ht="12.75">
      <c r="A55" s="1"/>
      <c r="B55" s="11"/>
      <c r="C55" s="1"/>
      <c r="D55" s="1"/>
    </row>
    <row r="56" spans="1:4" ht="12.75">
      <c r="A56" s="1"/>
      <c r="B56" s="11"/>
      <c r="C56" s="1"/>
      <c r="D56" s="1"/>
    </row>
    <row r="57" spans="1:4" ht="12.75">
      <c r="A57" s="1"/>
      <c r="B57" s="11"/>
      <c r="C57" s="1"/>
      <c r="D57" s="1"/>
    </row>
    <row r="58" spans="1:4" ht="12.75">
      <c r="A58" s="1"/>
      <c r="B58" s="11"/>
      <c r="C58" s="1"/>
      <c r="D58" s="1"/>
    </row>
    <row r="59" spans="1:4" ht="12.75">
      <c r="A59" s="1"/>
      <c r="B59" s="11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 customHeight="1">
      <c r="A72" s="37" t="s">
        <v>6</v>
      </c>
      <c r="B72" s="33">
        <v>0</v>
      </c>
      <c r="C72" s="35"/>
      <c r="D72" s="35"/>
    </row>
    <row r="73" spans="1:4" ht="20.25" customHeight="1">
      <c r="A73" s="38"/>
      <c r="B73" s="34"/>
      <c r="C73" s="36"/>
      <c r="D73" s="36"/>
    </row>
    <row r="74" spans="1:4" ht="12.75">
      <c r="A74" s="1"/>
      <c r="B74" s="2"/>
      <c r="C74" s="1"/>
      <c r="D74" s="1"/>
    </row>
    <row r="75" spans="1:4" ht="12.75">
      <c r="A75" s="1"/>
      <c r="B75" s="2"/>
      <c r="C75" s="1"/>
      <c r="D75" s="1"/>
    </row>
    <row r="76" spans="1:4" ht="12.75">
      <c r="A76" s="1"/>
      <c r="B76" s="2"/>
      <c r="C76" s="1"/>
      <c r="D76" s="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 customHeight="1">
      <c r="A80" s="31" t="s">
        <v>7</v>
      </c>
      <c r="B80" s="33">
        <v>0</v>
      </c>
      <c r="C80" s="35"/>
      <c r="D80" s="35"/>
    </row>
    <row r="81" spans="1:4" ht="12.75" customHeight="1">
      <c r="A81" s="32"/>
      <c r="B81" s="34"/>
      <c r="C81" s="36"/>
      <c r="D81" s="36"/>
    </row>
    <row r="82" spans="1:4" ht="12.75">
      <c r="A82" s="1"/>
      <c r="B82" s="2"/>
      <c r="C82" s="1"/>
      <c r="D82" s="1"/>
    </row>
    <row r="83" spans="1:4" ht="12.75">
      <c r="A83" s="1"/>
      <c r="B83" s="2"/>
      <c r="C83" s="1"/>
      <c r="D83" s="1"/>
    </row>
    <row r="84" spans="1:4" ht="12.75">
      <c r="A84" s="1"/>
      <c r="B84" s="2"/>
      <c r="C84" s="1"/>
      <c r="D84" s="1"/>
    </row>
    <row r="85" spans="1:4" ht="12.75">
      <c r="A85" s="1"/>
      <c r="B85" s="2"/>
      <c r="C85" s="1"/>
      <c r="D85" s="1"/>
    </row>
    <row r="86" spans="1:4" ht="15.75">
      <c r="A86" s="9" t="s">
        <v>16</v>
      </c>
      <c r="B86" s="10">
        <f>B24+B17</f>
        <v>590258</v>
      </c>
      <c r="C86" s="9"/>
      <c r="D86" s="9"/>
    </row>
    <row r="87" ht="12.75">
      <c r="B87" s="3"/>
    </row>
    <row r="88" ht="12.75">
      <c r="B88" s="3"/>
    </row>
    <row r="89" spans="1:4" ht="15.75">
      <c r="A89" s="5" t="s">
        <v>8</v>
      </c>
      <c r="B89" s="3"/>
      <c r="C89" s="22" t="s">
        <v>10</v>
      </c>
      <c r="D89" s="22"/>
    </row>
    <row r="90" spans="1:4" ht="15.75">
      <c r="A90" s="4" t="s">
        <v>45</v>
      </c>
      <c r="B90" s="3"/>
      <c r="C90" s="39" t="s">
        <v>44</v>
      </c>
      <c r="D90" s="39"/>
    </row>
    <row r="91" ht="12.75">
      <c r="B91" s="3"/>
    </row>
    <row r="92" ht="12.75">
      <c r="B92" s="3"/>
    </row>
    <row r="93" ht="12.75">
      <c r="B93" s="3"/>
    </row>
    <row r="94" spans="2:4" ht="15.75">
      <c r="B94" s="3"/>
      <c r="C94" s="22" t="s">
        <v>12</v>
      </c>
      <c r="D94" s="22"/>
    </row>
    <row r="95" spans="2:4" ht="15.75">
      <c r="B95" s="3"/>
      <c r="C95" s="22" t="s">
        <v>13</v>
      </c>
      <c r="D95" s="2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72:A73"/>
    <mergeCell ref="B72:B73"/>
    <mergeCell ref="C72:C73"/>
    <mergeCell ref="D72:D73"/>
    <mergeCell ref="A80:A81"/>
    <mergeCell ref="B80:B81"/>
    <mergeCell ref="C80:C81"/>
    <mergeCell ref="D80:D81"/>
    <mergeCell ref="C89:D89"/>
    <mergeCell ref="C90:D90"/>
    <mergeCell ref="C94:D94"/>
    <mergeCell ref="C95:D9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2012-06-16T05:34:50Z</cp:lastPrinted>
  <dcterms:created xsi:type="dcterms:W3CDTF">2012-03-09T07:00:26Z</dcterms:created>
  <dcterms:modified xsi:type="dcterms:W3CDTF">2012-07-04T08:38:11Z</dcterms:modified>
  <cp:category/>
  <cp:version/>
  <cp:contentType/>
  <cp:contentStatus/>
</cp:coreProperties>
</file>